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분류파일\"/>
    </mc:Choice>
  </mc:AlternateContent>
  <bookViews>
    <workbookView xWindow="0" yWindow="0" windowWidth="28800" windowHeight="11595"/>
  </bookViews>
  <sheets>
    <sheet name="축구장" sheetId="2" r:id="rId1"/>
    <sheet name="Sheet1" sheetId="1" r:id="rId2"/>
  </sheets>
  <definedNames>
    <definedName name="_xlnm.Print_Area" localSheetId="0">축구장!$B$1:$AX$82</definedName>
    <definedName name="_xlnm.Print_Titles" localSheetId="0">축구장!$2:$4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I5" i="2"/>
  <c r="J5" i="2"/>
  <c r="K5" i="2"/>
  <c r="P5" i="2"/>
  <c r="O14" i="2"/>
  <c r="AB57" i="2"/>
</calcChain>
</file>

<file path=xl/sharedStrings.xml><?xml version="1.0" encoding="utf-8"?>
<sst xmlns="http://schemas.openxmlformats.org/spreadsheetml/2006/main" count="547" uniqueCount="200">
  <si>
    <t>천연잔디</t>
    <phoneticPr fontId="2" type="noConversion"/>
  </si>
  <si>
    <t>신안군</t>
    <phoneticPr fontId="2" type="noConversion"/>
  </si>
  <si>
    <t>팔금 운동장</t>
    <phoneticPr fontId="2" type="noConversion"/>
  </si>
  <si>
    <t>자은 둔장 운동장</t>
    <phoneticPr fontId="2" type="noConversion"/>
  </si>
  <si>
    <t>비금 대광축구장</t>
    <phoneticPr fontId="2" type="noConversion"/>
  </si>
  <si>
    <t>인조잔디</t>
    <phoneticPr fontId="2" type="noConversion"/>
  </si>
  <si>
    <t>하의 종합운동장</t>
    <phoneticPr fontId="2" type="noConversion"/>
  </si>
  <si>
    <t>도초 종합운동장</t>
    <phoneticPr fontId="2" type="noConversion"/>
  </si>
  <si>
    <t>-</t>
    <phoneticPr fontId="2" type="noConversion"/>
  </si>
  <si>
    <t>2명</t>
    <phoneticPr fontId="2" type="noConversion"/>
  </si>
  <si>
    <t>신안 축구장</t>
    <phoneticPr fontId="2" type="noConversion"/>
  </si>
  <si>
    <t>임자면 관상리 산87</t>
    <phoneticPr fontId="2" type="noConversion"/>
  </si>
  <si>
    <t>안좌 해변운동장</t>
    <phoneticPr fontId="2" type="noConversion"/>
  </si>
  <si>
    <t>자은두모운동장</t>
    <phoneticPr fontId="2" type="noConversion"/>
  </si>
  <si>
    <t>지도 운동장</t>
    <phoneticPr fontId="2" type="noConversion"/>
  </si>
  <si>
    <t>대광 운동장</t>
    <phoneticPr fontId="2" type="noConversion"/>
  </si>
  <si>
    <t>우전 운동장</t>
    <phoneticPr fontId="2" type="noConversion"/>
  </si>
  <si>
    <t>진도군</t>
    <phoneticPr fontId="2" type="noConversion"/>
  </si>
  <si>
    <t>축구보조구장</t>
    <phoneticPr fontId="2" type="noConversion"/>
  </si>
  <si>
    <t>철근콘크리트</t>
    <phoneticPr fontId="2" type="noConversion"/>
  </si>
  <si>
    <t>의자식</t>
    <phoneticPr fontId="2" type="noConversion"/>
  </si>
  <si>
    <t>아리랑체육공원
(축구 보조구장)</t>
    <phoneticPr fontId="2" type="noConversion"/>
  </si>
  <si>
    <t>토사</t>
    <phoneticPr fontId="2" type="noConversion"/>
  </si>
  <si>
    <t>완도군</t>
    <phoneticPr fontId="2" type="noConversion"/>
  </si>
  <si>
    <t>축구전용구장</t>
    <phoneticPr fontId="2" type="noConversion"/>
  </si>
  <si>
    <t>의자, 계단식</t>
    <phoneticPr fontId="2" type="noConversion"/>
  </si>
  <si>
    <t>종합운동장</t>
    <phoneticPr fontId="2" type="noConversion"/>
  </si>
  <si>
    <t>해신축구전용구장</t>
    <phoneticPr fontId="2" type="noConversion"/>
  </si>
  <si>
    <t>인조잔디</t>
  </si>
  <si>
    <t>장성군</t>
  </si>
  <si>
    <t>상무평화공원 축구장</t>
  </si>
  <si>
    <t>철근콘크리트</t>
  </si>
  <si>
    <t>계단식</t>
  </si>
  <si>
    <t>영광군</t>
  </si>
  <si>
    <t>종합운동장
(축구잔디구장)</t>
  </si>
  <si>
    <t>영광군</t>
    <phoneticPr fontId="2" type="noConversion"/>
  </si>
  <si>
    <t>와탄천체육공원
축구장</t>
    <phoneticPr fontId="2" type="noConversion"/>
  </si>
  <si>
    <t>1</t>
  </si>
  <si>
    <t>마사토</t>
    <phoneticPr fontId="2" type="noConversion"/>
  </si>
  <si>
    <t>함평군</t>
    <phoneticPr fontId="2" type="noConversion"/>
  </si>
  <si>
    <t>함평 축구장</t>
    <phoneticPr fontId="2" type="noConversion"/>
  </si>
  <si>
    <t>콘크리트</t>
    <phoneticPr fontId="2" type="noConversion"/>
  </si>
  <si>
    <t>계단식</t>
    <phoneticPr fontId="2" type="noConversion"/>
  </si>
  <si>
    <t>함평 공설운동장</t>
    <phoneticPr fontId="2" type="noConversion"/>
  </si>
  <si>
    <t>영암군</t>
  </si>
  <si>
    <t>영암종합스포츠타운축구장</t>
  </si>
  <si>
    <t>철근콘크리트,
토사</t>
  </si>
  <si>
    <t>계단식, 의자</t>
  </si>
  <si>
    <t>천연잔디</t>
  </si>
  <si>
    <t>종합운동장</t>
  </si>
  <si>
    <t>2002
(2011)</t>
    <phoneticPr fontId="2" type="noConversion"/>
  </si>
  <si>
    <t>영암군</t>
    <phoneticPr fontId="2" type="noConversion"/>
  </si>
  <si>
    <t>삼호근린공원
축구장</t>
    <phoneticPr fontId="2" type="noConversion"/>
  </si>
  <si>
    <t>삼호면 용앙리1637</t>
    <phoneticPr fontId="2" type="noConversion"/>
  </si>
  <si>
    <t xml:space="preserve">철근콘크리트 </t>
    <phoneticPr fontId="2" type="noConversion"/>
  </si>
  <si>
    <t>위탁
(삼호중공업)</t>
    <phoneticPr fontId="2" type="noConversion"/>
  </si>
  <si>
    <t>삼호천연잔디구장</t>
    <phoneticPr fontId="2" type="noConversion"/>
  </si>
  <si>
    <t>추가</t>
  </si>
  <si>
    <t>무안군</t>
  </si>
  <si>
    <t>해제축구장</t>
  </si>
  <si>
    <t>무안스포츠파크
보조축구장</t>
  </si>
  <si>
    <t>무안군</t>
    <phoneticPr fontId="2" type="noConversion"/>
  </si>
  <si>
    <t>무안스포츠파크
축구장</t>
    <phoneticPr fontId="2" type="noConversion"/>
  </si>
  <si>
    <t>2005
(2007)</t>
    <phoneticPr fontId="2" type="noConversion"/>
  </si>
  <si>
    <t>천연잔디 3
인조잔디 4</t>
    <phoneticPr fontId="2" type="noConversion"/>
  </si>
  <si>
    <t>강진군</t>
    <phoneticPr fontId="2" type="noConversion"/>
  </si>
  <si>
    <t>축구전용경기장</t>
    <phoneticPr fontId="2" type="noConversion"/>
  </si>
  <si>
    <t>해남군</t>
    <phoneticPr fontId="2" type="noConversion"/>
  </si>
  <si>
    <t>황토나라테마촌
축구장</t>
    <phoneticPr fontId="2" type="noConversion"/>
  </si>
  <si>
    <t>5</t>
  </si>
  <si>
    <t>우수영 축구장</t>
    <phoneticPr fontId="2" type="noConversion"/>
  </si>
  <si>
    <t>해남도립공원
축구장</t>
    <phoneticPr fontId="2" type="noConversion"/>
  </si>
  <si>
    <t>우슬체육공원
축구장</t>
    <phoneticPr fontId="2" type="noConversion"/>
  </si>
  <si>
    <t>계단식
의자식</t>
    <phoneticPr fontId="2" type="noConversion"/>
  </si>
  <si>
    <t>천연잔디 1
인조잔디 1</t>
    <phoneticPr fontId="2" type="noConversion"/>
  </si>
  <si>
    <t>장흥군</t>
    <phoneticPr fontId="2" type="noConversion"/>
  </si>
  <si>
    <t>정남진리조트축구장</t>
    <phoneticPr fontId="2" type="noConversion"/>
  </si>
  <si>
    <t>화순군</t>
    <phoneticPr fontId="2" type="noConversion"/>
  </si>
  <si>
    <t>다지리 구장</t>
    <phoneticPr fontId="2" type="noConversion"/>
  </si>
  <si>
    <t>화순 보조구장</t>
    <phoneticPr fontId="2" type="noConversion"/>
  </si>
  <si>
    <t>화순공설운동장</t>
    <phoneticPr fontId="2" type="noConversion"/>
  </si>
  <si>
    <t>천연잔디 1
인조잔디 2</t>
  </si>
  <si>
    <t>보성군</t>
  </si>
  <si>
    <t>복내체육공원
축구장</t>
  </si>
  <si>
    <t>천연잔디1
인조잔디2</t>
  </si>
  <si>
    <t>벌교생태공원
축구장</t>
  </si>
  <si>
    <t>계</t>
  </si>
  <si>
    <t>보성 공설운동장</t>
  </si>
  <si>
    <t>이동식
계단식</t>
    <phoneticPr fontId="2" type="noConversion"/>
  </si>
  <si>
    <t>고흥군</t>
    <phoneticPr fontId="2" type="noConversion"/>
  </si>
  <si>
    <t>도양 김태영축구장</t>
    <phoneticPr fontId="2" type="noConversion"/>
  </si>
  <si>
    <t>사계절⇒인조잔디
2019.08.준공예정</t>
  </si>
  <si>
    <t>고흥군</t>
  </si>
  <si>
    <t>고흥 생활체육공원
축구장</t>
  </si>
  <si>
    <t>고흥 생활체육공원
축구장</t>
    <phoneticPr fontId="2" type="noConversion"/>
  </si>
  <si>
    <t>고흥 박지성공설운동장</t>
    <phoneticPr fontId="2" type="noConversion"/>
  </si>
  <si>
    <t>주 경기장에 포함</t>
    <phoneticPr fontId="2" type="noConversion"/>
  </si>
  <si>
    <t>90
105
104</t>
    <phoneticPr fontId="2" type="noConversion"/>
  </si>
  <si>
    <t>60
65
68</t>
    <phoneticPr fontId="2" type="noConversion"/>
  </si>
  <si>
    <t>인조잔디 1
천연잔디 2
토사   1</t>
    <phoneticPr fontId="2" type="noConversion"/>
  </si>
  <si>
    <t>구례군</t>
    <phoneticPr fontId="2" type="noConversion"/>
  </si>
  <si>
    <t>구례 공설운동장
보조축구장</t>
    <phoneticPr fontId="2" type="noConversion"/>
  </si>
  <si>
    <t>의자식
계단식</t>
  </si>
  <si>
    <t>곡성군</t>
  </si>
  <si>
    <t>대황강체육공원</t>
  </si>
  <si>
    <t>곡성군</t>
    <phoneticPr fontId="2" type="noConversion"/>
  </si>
  <si>
    <t>심청체육공원</t>
    <phoneticPr fontId="2" type="noConversion"/>
  </si>
  <si>
    <t>청근콘크리트</t>
    <phoneticPr fontId="2" type="noConversion"/>
  </si>
  <si>
    <t>동악체육공원</t>
    <phoneticPr fontId="2" type="noConversion"/>
  </si>
  <si>
    <t>곡성 다목적운동장</t>
    <phoneticPr fontId="2" type="noConversion"/>
  </si>
  <si>
    <t>오림동123번지</t>
    <phoneticPr fontId="2" type="noConversion"/>
  </si>
  <si>
    <t>담양군</t>
    <phoneticPr fontId="2" type="noConversion"/>
  </si>
  <si>
    <t>에코스포츠파크</t>
    <phoneticPr fontId="2" type="noConversion"/>
  </si>
  <si>
    <t>추성경기장</t>
    <phoneticPr fontId="2" type="noConversion"/>
  </si>
  <si>
    <t>백진공원
잔디구장</t>
    <phoneticPr fontId="2" type="noConversion"/>
  </si>
  <si>
    <t>광양시</t>
    <phoneticPr fontId="2" type="noConversion"/>
  </si>
  <si>
    <t>마동 축구전용 2구장</t>
    <phoneticPr fontId="2" type="noConversion"/>
  </si>
  <si>
    <t>마동 축구전용 1구장</t>
    <phoneticPr fontId="2" type="noConversion"/>
  </si>
  <si>
    <t>천연전디</t>
    <phoneticPr fontId="2" type="noConversion"/>
  </si>
  <si>
    <t>환경사업소
축구장</t>
    <phoneticPr fontId="2" type="noConversion"/>
  </si>
  <si>
    <t>광양공설운동장
축구전용2구장</t>
    <phoneticPr fontId="2" type="noConversion"/>
  </si>
  <si>
    <t>광양공설운동장
축구전용1구장</t>
    <phoneticPr fontId="2" type="noConversion"/>
  </si>
  <si>
    <t>나주시</t>
    <phoneticPr fontId="2" type="noConversion"/>
  </si>
  <si>
    <t>빛가람혁신도시 
체육공원1호 축구장</t>
    <phoneticPr fontId="2" type="noConversion"/>
  </si>
  <si>
    <t>종합운동장축구장</t>
    <phoneticPr fontId="2" type="noConversion"/>
  </si>
  <si>
    <t>종합운동장 보조축구장</t>
    <phoneticPr fontId="2" type="noConversion"/>
  </si>
  <si>
    <t>둔치체육공원
축구장1</t>
    <phoneticPr fontId="2" type="noConversion"/>
  </si>
  <si>
    <t>-</t>
  </si>
  <si>
    <t>순천시</t>
  </si>
  <si>
    <t>국가정원스포츠센터 축구장</t>
  </si>
  <si>
    <t>의자식</t>
  </si>
  <si>
    <t>조곡생활체육공원 축구장</t>
  </si>
  <si>
    <t>순천시</t>
    <phoneticPr fontId="2" type="noConversion"/>
  </si>
  <si>
    <t>상사축구장</t>
    <phoneticPr fontId="2" type="noConversion"/>
  </si>
  <si>
    <t>돌계단</t>
    <phoneticPr fontId="2" type="noConversion"/>
  </si>
  <si>
    <t>서면사무소</t>
    <phoneticPr fontId="2" type="noConversion"/>
  </si>
  <si>
    <t>강천수변공원
경기장</t>
    <phoneticPr fontId="2" type="noConversion"/>
  </si>
  <si>
    <t>체육시설관리소</t>
    <phoneticPr fontId="2" type="noConversion"/>
  </si>
  <si>
    <t>팔마보조경기장</t>
    <phoneticPr fontId="2" type="noConversion"/>
  </si>
  <si>
    <t>경량철골조</t>
    <phoneticPr fontId="2" type="noConversion"/>
  </si>
  <si>
    <t>상하수 축구장 1</t>
    <phoneticPr fontId="2" type="noConversion"/>
  </si>
  <si>
    <t>여수시</t>
    <phoneticPr fontId="2" type="noConversion"/>
  </si>
  <si>
    <t>진남 복합구장</t>
    <phoneticPr fontId="2" type="noConversion"/>
  </si>
  <si>
    <t>진모 축구장 2</t>
    <phoneticPr fontId="2" type="noConversion"/>
  </si>
  <si>
    <t>진모 축구장 1</t>
    <phoneticPr fontId="2" type="noConversion"/>
  </si>
  <si>
    <t>진남보조경기장</t>
    <phoneticPr fontId="2" type="noConversion"/>
  </si>
  <si>
    <t>4</t>
  </si>
  <si>
    <t>체육시설관리과</t>
    <phoneticPr fontId="2" type="noConversion"/>
  </si>
  <si>
    <t>목포시</t>
    <phoneticPr fontId="2" type="noConversion"/>
  </si>
  <si>
    <t>부주산 축구 인조잔디구장</t>
    <phoneticPr fontId="2" type="noConversion"/>
  </si>
  <si>
    <t>등받이</t>
    <phoneticPr fontId="2" type="noConversion"/>
  </si>
  <si>
    <t>목포국제축구센터
인조잔디구장 2</t>
    <phoneticPr fontId="2" type="noConversion"/>
  </si>
  <si>
    <t>목포국제축구센터
인조잔디구장 1</t>
    <phoneticPr fontId="2" type="noConversion"/>
  </si>
  <si>
    <t>등받이</t>
  </si>
  <si>
    <t>목포시</t>
  </si>
  <si>
    <t>목포국제축구센터</t>
  </si>
  <si>
    <t>오림동123번지</t>
  </si>
  <si>
    <t>북항환경관리소</t>
    <phoneticPr fontId="2" type="noConversion"/>
  </si>
  <si>
    <t>북항수질관리사무소
축구장</t>
    <phoneticPr fontId="2" type="noConversion"/>
  </si>
  <si>
    <t>소  계</t>
    <phoneticPr fontId="2" type="noConversion"/>
  </si>
  <si>
    <t>전남</t>
    <phoneticPr fontId="2" type="noConversion"/>
  </si>
  <si>
    <t>설치비</t>
    <phoneticPr fontId="2" type="noConversion"/>
  </si>
  <si>
    <t>조도</t>
    <phoneticPr fontId="2" type="noConversion"/>
  </si>
  <si>
    <t>개소수</t>
    <phoneticPr fontId="2" type="noConversion"/>
  </si>
  <si>
    <t>면수</t>
    <phoneticPr fontId="2" type="noConversion"/>
  </si>
  <si>
    <t>면적</t>
    <phoneticPr fontId="2" type="noConversion"/>
  </si>
  <si>
    <t>길이</t>
    <phoneticPr fontId="2" type="noConversion"/>
  </si>
  <si>
    <t>폭</t>
    <phoneticPr fontId="2" type="noConversion"/>
  </si>
  <si>
    <t>바닥재료</t>
    <phoneticPr fontId="2" type="noConversion"/>
  </si>
  <si>
    <t>기타</t>
    <phoneticPr fontId="2" type="noConversion"/>
  </si>
  <si>
    <t>조명탑</t>
    <phoneticPr fontId="2" type="noConversion"/>
  </si>
  <si>
    <t>전광판</t>
    <phoneticPr fontId="2" type="noConversion"/>
  </si>
  <si>
    <t>2차</t>
    <phoneticPr fontId="2" type="noConversion"/>
  </si>
  <si>
    <t>1차</t>
    <phoneticPr fontId="2" type="noConversion"/>
  </si>
  <si>
    <t>건축구조</t>
    <phoneticPr fontId="2" type="noConversion"/>
  </si>
  <si>
    <t>좌석형태</t>
    <phoneticPr fontId="2" type="noConversion"/>
  </si>
  <si>
    <t>수용인원</t>
    <phoneticPr fontId="2" type="noConversion"/>
  </si>
  <si>
    <t>좌석수</t>
    <phoneticPr fontId="2" type="noConversion"/>
  </si>
  <si>
    <t>필드</t>
    <phoneticPr fontId="2" type="noConversion"/>
  </si>
  <si>
    <t>비고</t>
    <phoneticPr fontId="2" type="noConversion"/>
  </si>
  <si>
    <t>부대운동시설</t>
    <phoneticPr fontId="2" type="noConversion"/>
  </si>
  <si>
    <t>부대시설</t>
    <phoneticPr fontId="2" type="noConversion"/>
  </si>
  <si>
    <t>개보수연도</t>
    <phoneticPr fontId="2" type="noConversion"/>
  </si>
  <si>
    <t>건  설
사업비</t>
    <phoneticPr fontId="2" type="noConversion"/>
  </si>
  <si>
    <t>준공
연도</t>
    <phoneticPr fontId="2" type="noConversion"/>
  </si>
  <si>
    <t>관람석</t>
    <phoneticPr fontId="2" type="noConversion"/>
  </si>
  <si>
    <t>경기장</t>
    <phoneticPr fontId="2" type="noConversion"/>
  </si>
  <si>
    <t>연면적</t>
    <phoneticPr fontId="2" type="noConversion"/>
  </si>
  <si>
    <t>건축면적</t>
    <phoneticPr fontId="2" type="noConversion"/>
  </si>
  <si>
    <t>부지면적</t>
    <phoneticPr fontId="2" type="noConversion"/>
  </si>
  <si>
    <t>관리인원</t>
    <phoneticPr fontId="2" type="noConversion"/>
  </si>
  <si>
    <t>관리주체</t>
    <phoneticPr fontId="2" type="noConversion"/>
  </si>
  <si>
    <t>소유기관</t>
    <phoneticPr fontId="2" type="noConversion"/>
  </si>
  <si>
    <t>시설명</t>
    <phoneticPr fontId="2" type="noConversion"/>
  </si>
  <si>
    <t>주소</t>
    <phoneticPr fontId="2" type="noConversion"/>
  </si>
  <si>
    <t>시군구</t>
    <phoneticPr fontId="2" type="noConversion"/>
  </si>
  <si>
    <t>시도</t>
    <phoneticPr fontId="2" type="noConversion"/>
  </si>
  <si>
    <t>일련번호</t>
    <phoneticPr fontId="2" type="noConversion"/>
  </si>
  <si>
    <t>(단위 : ㎡, 백만원, 명)</t>
    <phoneticPr fontId="2" type="noConversion"/>
  </si>
  <si>
    <t>2. 축구장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</si>
</sst>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0_);[Red]\(0\)"/>
    <numFmt numFmtId="178" formatCode="#,##0&quot;백만원&quot;"/>
    <numFmt numFmtId="179" formatCode="#,##0_ "/>
    <numFmt numFmtId="180" formatCode="#,##0&quot;개소&quot;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56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 wrapText="1"/>
    </xf>
    <xf numFmtId="177" fontId="4" fillId="0" borderId="0" xfId="1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2" quotePrefix="1" applyNumberFormat="1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center" vertical="center" wrapText="1"/>
    </xf>
    <xf numFmtId="41" fontId="4" fillId="0" borderId="0" xfId="2" quotePrefix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0" fontId="4" fillId="0" borderId="4" xfId="2" applyNumberFormat="1" applyFont="1" applyFill="1" applyBorder="1" applyAlignment="1">
      <alignment horizontal="center" vertical="center" wrapText="1"/>
    </xf>
    <xf numFmtId="41" fontId="4" fillId="0" borderId="2" xfId="2" applyNumberFormat="1" applyFont="1" applyFill="1" applyBorder="1" applyAlignment="1">
      <alignment horizontal="center" vertical="center" wrapText="1"/>
    </xf>
    <xf numFmtId="41" fontId="4" fillId="0" borderId="5" xfId="2" applyNumberFormat="1" applyFont="1" applyFill="1" applyBorder="1" applyAlignment="1">
      <alignment horizontal="center" vertical="center" wrapText="1"/>
    </xf>
    <xf numFmtId="41" fontId="4" fillId="0" borderId="0" xfId="2" quotePrefix="1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vertical="center" wrapText="1"/>
    </xf>
    <xf numFmtId="176" fontId="6" fillId="0" borderId="2" xfId="2" applyNumberFormat="1" applyFont="1" applyFill="1" applyBorder="1" applyAlignment="1">
      <alignment horizontal="center" vertical="center" shrinkToFit="1"/>
    </xf>
    <xf numFmtId="0" fontId="4" fillId="0" borderId="1" xfId="2" quotePrefix="1" applyNumberFormat="1" applyFont="1" applyFill="1" applyBorder="1" applyAlignment="1">
      <alignment horizontal="center" vertical="center" wrapText="1"/>
    </xf>
    <xf numFmtId="178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 wrapText="1"/>
    </xf>
    <xf numFmtId="176" fontId="4" fillId="0" borderId="7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176" fontId="4" fillId="0" borderId="8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176" fontId="4" fillId="0" borderId="7" xfId="2" applyNumberFormat="1" applyFont="1" applyFill="1" applyBorder="1" applyAlignment="1">
      <alignment horizontal="center" vertical="center" wrapText="1"/>
    </xf>
    <xf numFmtId="0" fontId="4" fillId="0" borderId="7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 shrinkToFit="1"/>
    </xf>
    <xf numFmtId="180" fontId="4" fillId="0" borderId="2" xfId="2" applyNumberFormat="1" applyFont="1" applyFill="1" applyBorder="1" applyAlignment="1">
      <alignment horizontal="center" vertical="center" wrapText="1"/>
    </xf>
    <xf numFmtId="41" fontId="4" fillId="0" borderId="10" xfId="2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176" fontId="8" fillId="0" borderId="2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41" fontId="4" fillId="0" borderId="0" xfId="2" applyFont="1" applyFill="1" applyBorder="1" applyAlignment="1">
      <alignment horizontal="center" vertical="center" wrapText="1"/>
    </xf>
    <xf numFmtId="0" fontId="8" fillId="0" borderId="12" xfId="2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0" fontId="8" fillId="0" borderId="16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vertical="center" wrapText="1"/>
    </xf>
    <xf numFmtId="0" fontId="4" fillId="0" borderId="0" xfId="1" applyNumberFormat="1" applyFont="1" applyFill="1" applyBorder="1" applyAlignment="1">
      <alignment horizontal="center" vertical="top" wrapText="1"/>
    </xf>
    <xf numFmtId="176" fontId="4" fillId="0" borderId="0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</cellXfs>
  <cellStyles count="4">
    <cellStyle name="쉼표 [0] 2" xfId="2"/>
    <cellStyle name="표준" xfId="0" builtinId="0"/>
    <cellStyle name="표준_공공체육시설현황(육상장~빙상장)" xfId="1"/>
    <cellStyle name="표준_공공체육시설현황(육상장~빙상장)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X97"/>
  <sheetViews>
    <sheetView tabSelected="1" view="pageBreakPreview" topLeftCell="B1" zoomScaleNormal="100" zoomScaleSheetLayoutView="100" workbookViewId="0">
      <pane ySplit="4" topLeftCell="A77" activePane="bottomLeft" state="frozen"/>
      <selection activeCell="A17" sqref="A17:L17"/>
      <selection pane="bottomLeft" activeCell="A48" sqref="A48:XFD48"/>
    </sheetView>
  </sheetViews>
  <sheetFormatPr defaultColWidth="10" defaultRowHeight="36" customHeight="1" x14ac:dyDescent="0.3"/>
  <cols>
    <col min="1" max="1" width="9" style="3" hidden="1" customWidth="1"/>
    <col min="2" max="2" width="4.75" style="3" customWidth="1"/>
    <col min="3" max="3" width="7.5" style="2" bestFit="1" customWidth="1"/>
    <col min="4" max="4" width="23" style="3" hidden="1" customWidth="1"/>
    <col min="5" max="5" width="19.375" style="5" customWidth="1"/>
    <col min="6" max="6" width="8.5" style="3" customWidth="1"/>
    <col min="7" max="7" width="15.75" style="3" customWidth="1"/>
    <col min="8" max="8" width="1.125" style="3" hidden="1" customWidth="1"/>
    <col min="9" max="9" width="9" style="4" customWidth="1"/>
    <col min="10" max="10" width="7.375" style="4" bestFit="1" customWidth="1"/>
    <col min="11" max="11" width="8" style="4" customWidth="1"/>
    <col min="12" max="12" width="8.75" style="2" customWidth="1"/>
    <col min="13" max="13" width="7" style="4" bestFit="1" customWidth="1"/>
    <col min="14" max="14" width="6.125" style="4" customWidth="1"/>
    <col min="15" max="15" width="7.375" style="4" customWidth="1"/>
    <col min="16" max="16" width="4.625" style="4" customWidth="1"/>
    <col min="17" max="17" width="6.75" style="4" bestFit="1" customWidth="1"/>
    <col min="18" max="18" width="7.25" style="4" customWidth="1"/>
    <col min="19" max="19" width="8.875" style="2" bestFit="1" customWidth="1"/>
    <col min="20" max="20" width="11.5" style="2" customWidth="1"/>
    <col min="21" max="21" width="7.25" style="2" bestFit="1" customWidth="1"/>
    <col min="22" max="23" width="12.625" style="3" hidden="1" customWidth="1"/>
    <col min="24" max="24" width="12.125" style="3" hidden="1" customWidth="1"/>
    <col min="25" max="25" width="12.625" style="3" hidden="1" customWidth="1"/>
    <col min="26" max="26" width="9.75" style="3" hidden="1" customWidth="1"/>
    <col min="27" max="27" width="6.5" style="3" hidden="1" customWidth="1"/>
    <col min="28" max="28" width="8.625" style="4" bestFit="1" customWidth="1"/>
    <col min="29" max="29" width="8.5" style="3" hidden="1" customWidth="1"/>
    <col min="30" max="30" width="6.5" style="3" hidden="1" customWidth="1"/>
    <col min="31" max="31" width="15.375" style="3" hidden="1" customWidth="1"/>
    <col min="32" max="32" width="11" style="3" hidden="1" customWidth="1"/>
    <col min="33" max="33" width="11.75" style="3" hidden="1" customWidth="1"/>
    <col min="34" max="34" width="9.5" style="3" hidden="1" customWidth="1"/>
    <col min="35" max="35" width="10" style="3" hidden="1" customWidth="1"/>
    <col min="36" max="36" width="19.5" style="3" hidden="1" customWidth="1"/>
    <col min="37" max="37" width="24.75" style="3" hidden="1" customWidth="1"/>
    <col min="38" max="38" width="6.75" style="3" hidden="1" customWidth="1"/>
    <col min="39" max="39" width="8" style="3" hidden="1" customWidth="1"/>
    <col min="40" max="40" width="17.625" style="3" hidden="1" customWidth="1"/>
    <col min="41" max="41" width="17" style="3" hidden="1" customWidth="1"/>
    <col min="42" max="42" width="12.125" style="3" hidden="1" customWidth="1"/>
    <col min="43" max="43" width="9.375" style="3" hidden="1" customWidth="1"/>
    <col min="44" max="44" width="6.75" style="3" hidden="1" customWidth="1"/>
    <col min="45" max="45" width="9.5" style="3" hidden="1" customWidth="1"/>
    <col min="46" max="46" width="17.625" style="3" hidden="1" customWidth="1"/>
    <col min="47" max="47" width="9" style="3" hidden="1" customWidth="1"/>
    <col min="48" max="48" width="5.25" style="3" hidden="1" customWidth="1"/>
    <col min="49" max="49" width="6.75" style="3" hidden="1" customWidth="1"/>
    <col min="50" max="50" width="16.25" style="2" bestFit="1" customWidth="1"/>
    <col min="51" max="16384" width="10" style="1"/>
  </cols>
  <sheetData>
    <row r="1" spans="1:50" s="50" customFormat="1" ht="22.9" customHeight="1" x14ac:dyDescent="0.3">
      <c r="A1" s="54"/>
      <c r="B1" s="55" t="s">
        <v>199</v>
      </c>
      <c r="C1" s="55"/>
      <c r="D1" s="55"/>
      <c r="E1" s="55"/>
      <c r="F1" s="54"/>
      <c r="G1" s="54"/>
      <c r="H1" s="54"/>
      <c r="I1" s="53"/>
      <c r="J1" s="53"/>
      <c r="K1" s="53"/>
      <c r="L1" s="52"/>
      <c r="M1" s="53"/>
      <c r="N1" s="53"/>
      <c r="O1" s="53"/>
      <c r="P1" s="53"/>
      <c r="Q1" s="53"/>
      <c r="R1" s="53"/>
      <c r="S1" s="52"/>
      <c r="T1" s="52"/>
      <c r="U1" s="51" t="s">
        <v>198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</row>
    <row r="2" spans="1:50" ht="24.95" customHeight="1" x14ac:dyDescent="0.3">
      <c r="A2" s="43" t="s">
        <v>197</v>
      </c>
      <c r="B2" s="49" t="s">
        <v>196</v>
      </c>
      <c r="C2" s="46" t="s">
        <v>195</v>
      </c>
      <c r="D2" s="46" t="s">
        <v>194</v>
      </c>
      <c r="E2" s="46" t="s">
        <v>193</v>
      </c>
      <c r="F2" s="46" t="s">
        <v>192</v>
      </c>
      <c r="G2" s="46" t="s">
        <v>191</v>
      </c>
      <c r="H2" s="46" t="s">
        <v>190</v>
      </c>
      <c r="I2" s="46" t="s">
        <v>189</v>
      </c>
      <c r="J2" s="46" t="s">
        <v>188</v>
      </c>
      <c r="K2" s="46" t="s">
        <v>187</v>
      </c>
      <c r="L2" s="46" t="s">
        <v>186</v>
      </c>
      <c r="M2" s="46"/>
      <c r="N2" s="46"/>
      <c r="O2" s="46"/>
      <c r="P2" s="46"/>
      <c r="Q2" s="46" t="s">
        <v>185</v>
      </c>
      <c r="R2" s="46"/>
      <c r="S2" s="46"/>
      <c r="T2" s="46"/>
      <c r="U2" s="46" t="s">
        <v>184</v>
      </c>
      <c r="V2" s="48" t="s">
        <v>183</v>
      </c>
      <c r="W2" s="48"/>
      <c r="X2" s="48"/>
      <c r="Y2" s="48"/>
      <c r="Z2" s="48"/>
      <c r="AA2" s="48"/>
      <c r="AB2" s="48"/>
      <c r="AC2" s="46" t="s">
        <v>182</v>
      </c>
      <c r="AD2" s="46"/>
      <c r="AE2" s="46" t="s">
        <v>181</v>
      </c>
      <c r="AF2" s="46"/>
      <c r="AG2" s="46"/>
      <c r="AH2" s="46"/>
      <c r="AI2" s="46"/>
      <c r="AJ2" s="47"/>
      <c r="AK2" s="46" t="s">
        <v>180</v>
      </c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5" t="s">
        <v>179</v>
      </c>
    </row>
    <row r="3" spans="1:50" ht="15" customHeight="1" x14ac:dyDescent="0.3">
      <c r="A3" s="43"/>
      <c r="B3" s="42"/>
      <c r="C3" s="37"/>
      <c r="D3" s="37"/>
      <c r="E3" s="37"/>
      <c r="F3" s="37"/>
      <c r="G3" s="37"/>
      <c r="H3" s="37"/>
      <c r="I3" s="37"/>
      <c r="J3" s="37"/>
      <c r="K3" s="37"/>
      <c r="L3" s="37" t="s">
        <v>178</v>
      </c>
      <c r="M3" s="38"/>
      <c r="N3" s="38"/>
      <c r="O3" s="38"/>
      <c r="P3" s="38"/>
      <c r="Q3" s="37" t="s">
        <v>177</v>
      </c>
      <c r="R3" s="37" t="s">
        <v>176</v>
      </c>
      <c r="S3" s="37" t="s">
        <v>175</v>
      </c>
      <c r="T3" s="37" t="s">
        <v>174</v>
      </c>
      <c r="U3" s="37"/>
      <c r="V3" s="44"/>
      <c r="W3" s="44"/>
      <c r="X3" s="44"/>
      <c r="Y3" s="44"/>
      <c r="Z3" s="44"/>
      <c r="AA3" s="44"/>
      <c r="AB3" s="44"/>
      <c r="AC3" s="37" t="s">
        <v>173</v>
      </c>
      <c r="AD3" s="37" t="s">
        <v>172</v>
      </c>
      <c r="AE3" s="37" t="s">
        <v>171</v>
      </c>
      <c r="AF3" s="37"/>
      <c r="AG3" s="37" t="s">
        <v>170</v>
      </c>
      <c r="AH3" s="38"/>
      <c r="AI3" s="38"/>
      <c r="AJ3" s="38" t="s">
        <v>169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6"/>
    </row>
    <row r="4" spans="1:50" ht="15" customHeight="1" x14ac:dyDescent="0.3">
      <c r="A4" s="43"/>
      <c r="B4" s="42"/>
      <c r="C4" s="37"/>
      <c r="D4" s="37"/>
      <c r="E4" s="37"/>
      <c r="F4" s="37"/>
      <c r="G4" s="37"/>
      <c r="H4" s="37"/>
      <c r="I4" s="37"/>
      <c r="J4" s="37"/>
      <c r="K4" s="37"/>
      <c r="L4" s="39" t="s">
        <v>168</v>
      </c>
      <c r="M4" s="41" t="s">
        <v>167</v>
      </c>
      <c r="N4" s="41" t="s">
        <v>166</v>
      </c>
      <c r="O4" s="41" t="s">
        <v>165</v>
      </c>
      <c r="P4" s="41" t="s">
        <v>164</v>
      </c>
      <c r="Q4" s="37"/>
      <c r="R4" s="37"/>
      <c r="S4" s="37"/>
      <c r="T4" s="37"/>
      <c r="U4" s="37"/>
      <c r="V4" s="40"/>
      <c r="W4" s="40"/>
      <c r="X4" s="40"/>
      <c r="Y4" s="40"/>
      <c r="Z4" s="40"/>
      <c r="AA4" s="40"/>
      <c r="AB4" s="40"/>
      <c r="AC4" s="37"/>
      <c r="AD4" s="37"/>
      <c r="AE4" s="39" t="s">
        <v>163</v>
      </c>
      <c r="AF4" s="39" t="s">
        <v>161</v>
      </c>
      <c r="AG4" s="39" t="s">
        <v>163</v>
      </c>
      <c r="AH4" s="39" t="s">
        <v>162</v>
      </c>
      <c r="AI4" s="39" t="s">
        <v>161</v>
      </c>
      <c r="AJ4" s="38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6"/>
    </row>
    <row r="5" spans="1:50" ht="23.85" customHeight="1" x14ac:dyDescent="0.3">
      <c r="A5" s="12"/>
      <c r="B5" s="35" t="s">
        <v>160</v>
      </c>
      <c r="C5" s="8" t="s">
        <v>159</v>
      </c>
      <c r="D5" s="7"/>
      <c r="E5" s="34">
        <f>COUNTA(E6:E82)</f>
        <v>77</v>
      </c>
      <c r="F5" s="7"/>
      <c r="G5" s="7"/>
      <c r="H5" s="7"/>
      <c r="I5" s="9">
        <f>SUM(I6:I82)</f>
        <v>2663303</v>
      </c>
      <c r="J5" s="9">
        <f>SUM(J6:J82)</f>
        <v>103137.26</v>
      </c>
      <c r="K5" s="9">
        <f>SUM(K6:K82)</f>
        <v>74994.84</v>
      </c>
      <c r="L5" s="8"/>
      <c r="M5" s="9"/>
      <c r="N5" s="9"/>
      <c r="O5" s="9"/>
      <c r="P5" s="9">
        <f>SUM(P6:P81)</f>
        <v>105</v>
      </c>
      <c r="Q5" s="9"/>
      <c r="R5" s="9"/>
      <c r="S5" s="8"/>
      <c r="T5" s="8"/>
      <c r="U5" s="8"/>
      <c r="V5" s="23"/>
      <c r="W5" s="23"/>
      <c r="X5" s="23"/>
      <c r="Y5" s="23"/>
      <c r="Z5" s="23"/>
      <c r="AA5" s="7"/>
      <c r="AB5" s="9"/>
      <c r="AC5" s="8"/>
      <c r="AD5" s="8"/>
      <c r="AE5" s="7"/>
      <c r="AF5" s="7"/>
      <c r="AG5" s="7"/>
      <c r="AH5" s="7"/>
      <c r="AI5" s="23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6"/>
    </row>
    <row r="6" spans="1:50" ht="23.85" customHeight="1" x14ac:dyDescent="0.3">
      <c r="A6" s="12"/>
      <c r="B6" s="11"/>
      <c r="C6" s="8" t="s">
        <v>148</v>
      </c>
      <c r="D6" s="8" t="s">
        <v>110</v>
      </c>
      <c r="E6" s="8" t="s">
        <v>158</v>
      </c>
      <c r="F6" s="8" t="s">
        <v>148</v>
      </c>
      <c r="G6" s="8" t="s">
        <v>157</v>
      </c>
      <c r="H6" s="7">
        <v>15</v>
      </c>
      <c r="I6" s="9">
        <v>7665</v>
      </c>
      <c r="J6" s="9">
        <v>0</v>
      </c>
      <c r="K6" s="9">
        <v>0</v>
      </c>
      <c r="L6" s="8" t="s">
        <v>5</v>
      </c>
      <c r="M6" s="9">
        <v>64</v>
      </c>
      <c r="N6" s="9">
        <v>100</v>
      </c>
      <c r="O6" s="9">
        <v>6400</v>
      </c>
      <c r="P6" s="9">
        <v>1</v>
      </c>
      <c r="Q6" s="9"/>
      <c r="R6" s="9"/>
      <c r="S6" s="10" t="s">
        <v>8</v>
      </c>
      <c r="T6" s="10" t="s">
        <v>8</v>
      </c>
      <c r="U6" s="8">
        <v>2010</v>
      </c>
      <c r="V6" s="7"/>
      <c r="W6" s="7"/>
      <c r="X6" s="7"/>
      <c r="Y6" s="7"/>
      <c r="Z6" s="7"/>
      <c r="AA6" s="7"/>
      <c r="AB6" s="9">
        <v>6400</v>
      </c>
      <c r="AC6" s="8"/>
      <c r="AD6" s="8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6"/>
    </row>
    <row r="7" spans="1:50" ht="23.85" customHeight="1" x14ac:dyDescent="0.3">
      <c r="A7" s="12"/>
      <c r="B7" s="11"/>
      <c r="C7" s="8" t="s">
        <v>154</v>
      </c>
      <c r="D7" s="8" t="s">
        <v>156</v>
      </c>
      <c r="E7" s="8" t="s">
        <v>155</v>
      </c>
      <c r="F7" s="8" t="s">
        <v>154</v>
      </c>
      <c r="G7" s="8" t="s">
        <v>154</v>
      </c>
      <c r="H7" s="7">
        <v>15</v>
      </c>
      <c r="I7" s="9">
        <v>214934</v>
      </c>
      <c r="J7" s="9">
        <v>16112</v>
      </c>
      <c r="K7" s="9">
        <v>20845</v>
      </c>
      <c r="L7" s="8" t="s">
        <v>48</v>
      </c>
      <c r="M7" s="9">
        <v>79</v>
      </c>
      <c r="N7" s="9">
        <v>116</v>
      </c>
      <c r="O7" s="9">
        <v>27492</v>
      </c>
      <c r="P7" s="9">
        <v>3</v>
      </c>
      <c r="Q7" s="9">
        <v>9132</v>
      </c>
      <c r="R7" s="9">
        <v>9132</v>
      </c>
      <c r="S7" s="8" t="s">
        <v>153</v>
      </c>
      <c r="T7" s="8" t="s">
        <v>31</v>
      </c>
      <c r="U7" s="8">
        <v>2009</v>
      </c>
      <c r="V7" s="7"/>
      <c r="W7" s="7"/>
      <c r="X7" s="7"/>
      <c r="Y7" s="7"/>
      <c r="Z7" s="7"/>
      <c r="AA7" s="7"/>
      <c r="AB7" s="9">
        <v>71500</v>
      </c>
      <c r="AC7" s="8"/>
      <c r="AD7" s="8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6"/>
    </row>
    <row r="8" spans="1:50" ht="23.85" customHeight="1" x14ac:dyDescent="0.3">
      <c r="A8" s="12"/>
      <c r="B8" s="11"/>
      <c r="C8" s="8" t="s">
        <v>148</v>
      </c>
      <c r="D8" s="8"/>
      <c r="E8" s="8" t="s">
        <v>152</v>
      </c>
      <c r="F8" s="8" t="s">
        <v>148</v>
      </c>
      <c r="G8" s="8" t="s">
        <v>148</v>
      </c>
      <c r="H8" s="7">
        <v>15</v>
      </c>
      <c r="I8" s="9"/>
      <c r="J8" s="9"/>
      <c r="K8" s="9"/>
      <c r="L8" s="8" t="s">
        <v>5</v>
      </c>
      <c r="M8" s="9">
        <v>78</v>
      </c>
      <c r="N8" s="9">
        <v>115</v>
      </c>
      <c r="O8" s="9">
        <v>26910</v>
      </c>
      <c r="P8" s="9">
        <v>3</v>
      </c>
      <c r="Q8" s="9">
        <v>1240</v>
      </c>
      <c r="R8" s="9">
        <v>1240</v>
      </c>
      <c r="S8" s="8" t="s">
        <v>150</v>
      </c>
      <c r="T8" s="8" t="s">
        <v>19</v>
      </c>
      <c r="U8" s="8"/>
      <c r="V8" s="7"/>
      <c r="W8" s="7"/>
      <c r="X8" s="7"/>
      <c r="Y8" s="7"/>
      <c r="Z8" s="7"/>
      <c r="AA8" s="7"/>
      <c r="AB8" s="9"/>
      <c r="AC8" s="8"/>
      <c r="AD8" s="8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6" t="s">
        <v>96</v>
      </c>
    </row>
    <row r="9" spans="1:50" ht="23.85" customHeight="1" x14ac:dyDescent="0.3">
      <c r="A9" s="12"/>
      <c r="B9" s="11"/>
      <c r="C9" s="8" t="s">
        <v>148</v>
      </c>
      <c r="D9" s="8"/>
      <c r="E9" s="8" t="s">
        <v>151</v>
      </c>
      <c r="F9" s="8" t="s">
        <v>148</v>
      </c>
      <c r="G9" s="8" t="s">
        <v>148</v>
      </c>
      <c r="H9" s="7">
        <v>15</v>
      </c>
      <c r="I9" s="9"/>
      <c r="J9" s="9"/>
      <c r="K9" s="9"/>
      <c r="L9" s="8" t="s">
        <v>5</v>
      </c>
      <c r="M9" s="9">
        <v>67</v>
      </c>
      <c r="N9" s="9">
        <v>109</v>
      </c>
      <c r="O9" s="9">
        <v>7303</v>
      </c>
      <c r="P9" s="9">
        <v>1</v>
      </c>
      <c r="Q9" s="9">
        <v>370</v>
      </c>
      <c r="R9" s="9">
        <v>370</v>
      </c>
      <c r="S9" s="8" t="s">
        <v>150</v>
      </c>
      <c r="T9" s="8" t="s">
        <v>19</v>
      </c>
      <c r="U9" s="8"/>
      <c r="V9" s="7"/>
      <c r="W9" s="7"/>
      <c r="X9" s="7"/>
      <c r="Y9" s="7"/>
      <c r="Z9" s="7"/>
      <c r="AA9" s="7"/>
      <c r="AB9" s="9"/>
      <c r="AC9" s="8"/>
      <c r="AD9" s="8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6" t="s">
        <v>96</v>
      </c>
    </row>
    <row r="10" spans="1:50" ht="23.85" customHeight="1" x14ac:dyDescent="0.3">
      <c r="A10" s="12"/>
      <c r="B10" s="11"/>
      <c r="C10" s="8" t="s">
        <v>148</v>
      </c>
      <c r="D10" s="8"/>
      <c r="E10" s="8" t="s">
        <v>149</v>
      </c>
      <c r="F10" s="8" t="s">
        <v>148</v>
      </c>
      <c r="G10" s="8" t="s">
        <v>147</v>
      </c>
      <c r="H10" s="7"/>
      <c r="I10" s="9">
        <v>7900</v>
      </c>
      <c r="J10" s="9"/>
      <c r="K10" s="9"/>
      <c r="L10" s="8" t="s">
        <v>5</v>
      </c>
      <c r="M10" s="9">
        <v>65</v>
      </c>
      <c r="N10" s="9">
        <v>100</v>
      </c>
      <c r="O10" s="9">
        <v>6500</v>
      </c>
      <c r="P10" s="9">
        <v>1</v>
      </c>
      <c r="Q10" s="9">
        <v>500</v>
      </c>
      <c r="R10" s="9">
        <v>500</v>
      </c>
      <c r="S10" s="8"/>
      <c r="T10" s="8"/>
      <c r="U10" s="8">
        <v>2003</v>
      </c>
      <c r="V10" s="7"/>
      <c r="W10" s="7"/>
      <c r="X10" s="7"/>
      <c r="Y10" s="7"/>
      <c r="Z10" s="7"/>
      <c r="AA10" s="7"/>
      <c r="AB10" s="9">
        <v>150</v>
      </c>
      <c r="AC10" s="8"/>
      <c r="AD10" s="8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6"/>
    </row>
    <row r="11" spans="1:50" ht="23.85" customHeight="1" x14ac:dyDescent="0.3">
      <c r="A11" s="12" t="s">
        <v>146</v>
      </c>
      <c r="B11" s="11"/>
      <c r="C11" s="8" t="s">
        <v>141</v>
      </c>
      <c r="D11" s="8" t="s">
        <v>110</v>
      </c>
      <c r="E11" s="8" t="s">
        <v>145</v>
      </c>
      <c r="F11" s="8" t="s">
        <v>141</v>
      </c>
      <c r="G11" s="8" t="s">
        <v>141</v>
      </c>
      <c r="H11" s="7">
        <v>15</v>
      </c>
      <c r="I11" s="9">
        <v>14300</v>
      </c>
      <c r="J11" s="9"/>
      <c r="K11" s="9"/>
      <c r="L11" s="8" t="s">
        <v>5</v>
      </c>
      <c r="M11" s="9">
        <v>99</v>
      </c>
      <c r="N11" s="9">
        <v>118</v>
      </c>
      <c r="O11" s="9">
        <v>11682</v>
      </c>
      <c r="P11" s="9">
        <v>2</v>
      </c>
      <c r="Q11" s="9"/>
      <c r="R11" s="9">
        <v>200</v>
      </c>
      <c r="S11" s="10" t="s">
        <v>42</v>
      </c>
      <c r="T11" s="8" t="s">
        <v>19</v>
      </c>
      <c r="U11" s="33">
        <v>2001</v>
      </c>
      <c r="V11" s="7">
        <v>17</v>
      </c>
      <c r="W11" s="7"/>
      <c r="X11" s="7"/>
      <c r="Y11" s="7"/>
      <c r="Z11" s="7"/>
      <c r="AA11" s="7"/>
      <c r="AB11" s="9">
        <v>350</v>
      </c>
      <c r="AC11" s="8"/>
      <c r="AD11" s="8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6"/>
    </row>
    <row r="12" spans="1:50" ht="23.85" customHeight="1" x14ac:dyDescent="0.3">
      <c r="A12" s="12"/>
      <c r="B12" s="11"/>
      <c r="C12" s="8" t="s">
        <v>141</v>
      </c>
      <c r="D12" s="8" t="s">
        <v>110</v>
      </c>
      <c r="E12" s="8" t="s">
        <v>144</v>
      </c>
      <c r="F12" s="8" t="s">
        <v>141</v>
      </c>
      <c r="G12" s="8" t="s">
        <v>141</v>
      </c>
      <c r="H12" s="7">
        <v>15</v>
      </c>
      <c r="I12" s="31">
        <v>51810</v>
      </c>
      <c r="J12" s="31">
        <v>106</v>
      </c>
      <c r="K12" s="31">
        <v>106</v>
      </c>
      <c r="L12" s="8" t="s">
        <v>5</v>
      </c>
      <c r="M12" s="9">
        <v>106</v>
      </c>
      <c r="N12" s="9">
        <v>116</v>
      </c>
      <c r="O12" s="9">
        <v>29523</v>
      </c>
      <c r="P12" s="9">
        <v>3</v>
      </c>
      <c r="Q12" s="9">
        <v>400</v>
      </c>
      <c r="R12" s="9">
        <v>400</v>
      </c>
      <c r="S12" s="8" t="s">
        <v>20</v>
      </c>
      <c r="T12" s="32" t="s">
        <v>19</v>
      </c>
      <c r="U12" s="32">
        <v>2009</v>
      </c>
      <c r="V12" s="7">
        <v>17</v>
      </c>
      <c r="W12" s="7"/>
      <c r="X12" s="7"/>
      <c r="Y12" s="7"/>
      <c r="Z12" s="7"/>
      <c r="AA12" s="7"/>
      <c r="AB12" s="31">
        <v>5390</v>
      </c>
      <c r="AC12" s="8"/>
      <c r="AD12" s="8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30"/>
    </row>
    <row r="13" spans="1:50" ht="23.25" customHeight="1" x14ac:dyDescent="0.3">
      <c r="A13" s="12"/>
      <c r="B13" s="11"/>
      <c r="C13" s="8" t="s">
        <v>141</v>
      </c>
      <c r="D13" s="8" t="s">
        <v>110</v>
      </c>
      <c r="E13" s="8" t="s">
        <v>143</v>
      </c>
      <c r="F13" s="8" t="s">
        <v>141</v>
      </c>
      <c r="G13" s="8" t="s">
        <v>141</v>
      </c>
      <c r="H13" s="7">
        <v>15</v>
      </c>
      <c r="I13" s="28"/>
      <c r="J13" s="28"/>
      <c r="K13" s="28"/>
      <c r="L13" s="8" t="s">
        <v>0</v>
      </c>
      <c r="M13" s="9">
        <v>106</v>
      </c>
      <c r="N13" s="9">
        <v>116</v>
      </c>
      <c r="O13" s="9">
        <v>9841</v>
      </c>
      <c r="P13" s="9">
        <v>1</v>
      </c>
      <c r="Q13" s="9">
        <v>400</v>
      </c>
      <c r="R13" s="9">
        <v>400</v>
      </c>
      <c r="S13" s="8" t="s">
        <v>20</v>
      </c>
      <c r="T13" s="29"/>
      <c r="U13" s="29"/>
      <c r="V13" s="7">
        <v>17</v>
      </c>
      <c r="W13" s="7"/>
      <c r="X13" s="7"/>
      <c r="Y13" s="7"/>
      <c r="Z13" s="7"/>
      <c r="AA13" s="7"/>
      <c r="AB13" s="28"/>
      <c r="AC13" s="8"/>
      <c r="AD13" s="8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27"/>
    </row>
    <row r="14" spans="1:50" ht="23.25" customHeight="1" x14ac:dyDescent="0.3">
      <c r="A14" s="12"/>
      <c r="B14" s="11"/>
      <c r="C14" s="8" t="s">
        <v>141</v>
      </c>
      <c r="D14" s="8"/>
      <c r="E14" s="8" t="s">
        <v>142</v>
      </c>
      <c r="F14" s="8" t="s">
        <v>141</v>
      </c>
      <c r="G14" s="8" t="s">
        <v>141</v>
      </c>
      <c r="H14" s="7"/>
      <c r="I14" s="9">
        <v>22984</v>
      </c>
      <c r="J14" s="9"/>
      <c r="K14" s="9"/>
      <c r="L14" s="8" t="s">
        <v>5</v>
      </c>
      <c r="M14" s="9">
        <v>90</v>
      </c>
      <c r="N14" s="9">
        <v>45</v>
      </c>
      <c r="O14" s="9">
        <f>M14*N14</f>
        <v>4050</v>
      </c>
      <c r="P14" s="9">
        <v>1</v>
      </c>
      <c r="Q14" s="9"/>
      <c r="R14" s="9"/>
      <c r="S14" s="8"/>
      <c r="T14" s="8"/>
      <c r="U14" s="8">
        <v>2017</v>
      </c>
      <c r="V14" s="7"/>
      <c r="W14" s="7"/>
      <c r="X14" s="7"/>
      <c r="Y14" s="7"/>
      <c r="Z14" s="7"/>
      <c r="AA14" s="7"/>
      <c r="AB14" s="26">
        <v>900</v>
      </c>
      <c r="AC14" s="8"/>
      <c r="AD14" s="8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6"/>
    </row>
    <row r="15" spans="1:50" ht="23.85" customHeight="1" x14ac:dyDescent="0.3">
      <c r="A15" s="12"/>
      <c r="B15" s="11"/>
      <c r="C15" s="8" t="s">
        <v>132</v>
      </c>
      <c r="D15" s="8"/>
      <c r="E15" s="8" t="s">
        <v>140</v>
      </c>
      <c r="F15" s="8" t="s">
        <v>132</v>
      </c>
      <c r="G15" s="8" t="s">
        <v>132</v>
      </c>
      <c r="H15" s="7"/>
      <c r="I15" s="9">
        <v>8214</v>
      </c>
      <c r="J15" s="9"/>
      <c r="K15" s="9">
        <v>8214</v>
      </c>
      <c r="L15" s="8" t="s">
        <v>5</v>
      </c>
      <c r="M15" s="9">
        <v>68</v>
      </c>
      <c r="N15" s="9">
        <v>105</v>
      </c>
      <c r="O15" s="9">
        <v>7140</v>
      </c>
      <c r="P15" s="9">
        <v>1</v>
      </c>
      <c r="Q15" s="9">
        <v>120</v>
      </c>
      <c r="R15" s="9">
        <v>200</v>
      </c>
      <c r="S15" s="8" t="s">
        <v>20</v>
      </c>
      <c r="T15" s="8" t="s">
        <v>139</v>
      </c>
      <c r="U15" s="8">
        <v>2004</v>
      </c>
      <c r="V15" s="7"/>
      <c r="W15" s="7"/>
      <c r="X15" s="7"/>
      <c r="Y15" s="7"/>
      <c r="Z15" s="7"/>
      <c r="AA15" s="7"/>
      <c r="AB15" s="26">
        <v>1400</v>
      </c>
      <c r="AC15" s="8"/>
      <c r="AD15" s="8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20"/>
    </row>
    <row r="16" spans="1:50" ht="23.85" customHeight="1" x14ac:dyDescent="0.3">
      <c r="A16" s="12"/>
      <c r="B16" s="11"/>
      <c r="C16" s="8" t="s">
        <v>132</v>
      </c>
      <c r="D16" s="8"/>
      <c r="E16" s="8" t="s">
        <v>138</v>
      </c>
      <c r="F16" s="8" t="s">
        <v>132</v>
      </c>
      <c r="G16" s="8" t="s">
        <v>137</v>
      </c>
      <c r="H16" s="7"/>
      <c r="I16" s="9">
        <v>23000</v>
      </c>
      <c r="J16" s="9">
        <v>79</v>
      </c>
      <c r="K16" s="9">
        <v>164</v>
      </c>
      <c r="L16" s="8" t="s">
        <v>5</v>
      </c>
      <c r="M16" s="9">
        <v>64</v>
      </c>
      <c r="N16" s="9">
        <v>100</v>
      </c>
      <c r="O16" s="9">
        <v>6400</v>
      </c>
      <c r="P16" s="9">
        <v>1</v>
      </c>
      <c r="Q16" s="9">
        <v>200</v>
      </c>
      <c r="R16" s="9"/>
      <c r="S16" s="8" t="s">
        <v>20</v>
      </c>
      <c r="T16" s="10"/>
      <c r="U16" s="8">
        <v>2006</v>
      </c>
      <c r="V16" s="7"/>
      <c r="W16" s="7"/>
      <c r="X16" s="7"/>
      <c r="Y16" s="7"/>
      <c r="Z16" s="7"/>
      <c r="AA16" s="7"/>
      <c r="AB16" s="9">
        <v>74</v>
      </c>
      <c r="AC16" s="8"/>
      <c r="AD16" s="8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6"/>
    </row>
    <row r="17" spans="1:50" ht="23.85" customHeight="1" x14ac:dyDescent="0.3">
      <c r="A17" s="12"/>
      <c r="B17" s="11"/>
      <c r="C17" s="8" t="s">
        <v>132</v>
      </c>
      <c r="D17" s="8"/>
      <c r="E17" s="8" t="s">
        <v>136</v>
      </c>
      <c r="F17" s="8" t="s">
        <v>132</v>
      </c>
      <c r="G17" s="8" t="s">
        <v>135</v>
      </c>
      <c r="H17" s="7"/>
      <c r="I17" s="9">
        <v>65000</v>
      </c>
      <c r="J17" s="9"/>
      <c r="K17" s="9"/>
      <c r="L17" s="8" t="s">
        <v>5</v>
      </c>
      <c r="M17" s="9">
        <v>60</v>
      </c>
      <c r="N17" s="9">
        <v>96</v>
      </c>
      <c r="O17" s="9">
        <v>5760</v>
      </c>
      <c r="P17" s="9">
        <v>1</v>
      </c>
      <c r="Q17" s="9">
        <v>100</v>
      </c>
      <c r="R17" s="9"/>
      <c r="S17" s="8" t="s">
        <v>134</v>
      </c>
      <c r="T17" s="10"/>
      <c r="U17" s="8">
        <v>2015</v>
      </c>
      <c r="V17" s="7"/>
      <c r="W17" s="7"/>
      <c r="X17" s="7"/>
      <c r="Y17" s="7"/>
      <c r="Z17" s="7"/>
      <c r="AA17" s="7"/>
      <c r="AB17" s="9">
        <v>900</v>
      </c>
      <c r="AC17" s="8"/>
      <c r="AD17" s="8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6"/>
    </row>
    <row r="18" spans="1:50" ht="23.85" customHeight="1" x14ac:dyDescent="0.3">
      <c r="A18" s="12"/>
      <c r="B18" s="11"/>
      <c r="C18" s="8" t="s">
        <v>132</v>
      </c>
      <c r="D18" s="8"/>
      <c r="E18" s="8" t="s">
        <v>133</v>
      </c>
      <c r="F18" s="8" t="s">
        <v>132</v>
      </c>
      <c r="G18" s="8" t="s">
        <v>132</v>
      </c>
      <c r="H18" s="7"/>
      <c r="I18" s="9">
        <v>23481</v>
      </c>
      <c r="J18" s="9"/>
      <c r="K18" s="9"/>
      <c r="L18" s="8" t="s">
        <v>5</v>
      </c>
      <c r="M18" s="9">
        <v>74</v>
      </c>
      <c r="N18" s="9">
        <v>111</v>
      </c>
      <c r="O18" s="9">
        <v>8214</v>
      </c>
      <c r="P18" s="9">
        <v>1</v>
      </c>
      <c r="Q18" s="9"/>
      <c r="R18" s="9"/>
      <c r="S18" s="8"/>
      <c r="T18" s="10"/>
      <c r="U18" s="8">
        <v>2010</v>
      </c>
      <c r="V18" s="7"/>
      <c r="W18" s="7"/>
      <c r="X18" s="7"/>
      <c r="Y18" s="7"/>
      <c r="Z18" s="7"/>
      <c r="AA18" s="7"/>
      <c r="AB18" s="9">
        <v>2000</v>
      </c>
      <c r="AC18" s="8"/>
      <c r="AD18" s="8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6"/>
    </row>
    <row r="19" spans="1:50" ht="23.85" customHeight="1" x14ac:dyDescent="0.3">
      <c r="A19" s="12"/>
      <c r="B19" s="11"/>
      <c r="C19" s="8" t="s">
        <v>128</v>
      </c>
      <c r="D19" s="8"/>
      <c r="E19" s="8" t="s">
        <v>131</v>
      </c>
      <c r="F19" s="8" t="s">
        <v>128</v>
      </c>
      <c r="G19" s="8" t="s">
        <v>128</v>
      </c>
      <c r="H19" s="7"/>
      <c r="I19" s="9">
        <v>17931</v>
      </c>
      <c r="J19" s="9">
        <v>382</v>
      </c>
      <c r="K19" s="9">
        <v>382</v>
      </c>
      <c r="L19" s="8" t="s">
        <v>28</v>
      </c>
      <c r="M19" s="9">
        <v>64</v>
      </c>
      <c r="N19" s="9">
        <v>100</v>
      </c>
      <c r="O19" s="9">
        <v>8114</v>
      </c>
      <c r="P19" s="9">
        <v>1</v>
      </c>
      <c r="Q19" s="9"/>
      <c r="R19" s="9">
        <v>100</v>
      </c>
      <c r="S19" s="8" t="s">
        <v>130</v>
      </c>
      <c r="T19" s="10"/>
      <c r="U19" s="8">
        <v>2014</v>
      </c>
      <c r="V19" s="7"/>
      <c r="W19" s="7"/>
      <c r="X19" s="7"/>
      <c r="Y19" s="7"/>
      <c r="Z19" s="7"/>
      <c r="AA19" s="7"/>
      <c r="AB19" s="9">
        <v>8446</v>
      </c>
      <c r="AC19" s="8"/>
      <c r="AD19" s="8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6"/>
    </row>
    <row r="20" spans="1:50" ht="23.85" customHeight="1" x14ac:dyDescent="0.3">
      <c r="A20" s="12"/>
      <c r="B20" s="11"/>
      <c r="C20" s="8" t="s">
        <v>128</v>
      </c>
      <c r="D20" s="8"/>
      <c r="E20" s="8" t="s">
        <v>129</v>
      </c>
      <c r="F20" s="8" t="s">
        <v>128</v>
      </c>
      <c r="G20" s="8" t="s">
        <v>128</v>
      </c>
      <c r="H20" s="7"/>
      <c r="I20" s="9">
        <v>68864</v>
      </c>
      <c r="J20" s="9">
        <v>43</v>
      </c>
      <c r="K20" s="9">
        <v>43</v>
      </c>
      <c r="L20" s="8" t="s">
        <v>28</v>
      </c>
      <c r="M20" s="9">
        <v>63</v>
      </c>
      <c r="N20" s="9">
        <v>100</v>
      </c>
      <c r="O20" s="9">
        <v>29795</v>
      </c>
      <c r="P20" s="9">
        <v>2</v>
      </c>
      <c r="Q20" s="9">
        <v>0</v>
      </c>
      <c r="R20" s="9">
        <v>0</v>
      </c>
      <c r="S20" s="10" t="s">
        <v>127</v>
      </c>
      <c r="T20" s="10" t="s">
        <v>127</v>
      </c>
      <c r="U20" s="8">
        <v>2015</v>
      </c>
      <c r="V20" s="7"/>
      <c r="W20" s="7"/>
      <c r="X20" s="7"/>
      <c r="Y20" s="7"/>
      <c r="Z20" s="7"/>
      <c r="AA20" s="7"/>
      <c r="AB20" s="9">
        <v>11541</v>
      </c>
      <c r="AC20" s="8"/>
      <c r="AD20" s="8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6"/>
    </row>
    <row r="21" spans="1:50" ht="23.85" customHeight="1" x14ac:dyDescent="0.3">
      <c r="A21" s="12"/>
      <c r="B21" s="11"/>
      <c r="C21" s="8" t="s">
        <v>122</v>
      </c>
      <c r="D21" s="8"/>
      <c r="E21" s="8" t="s">
        <v>126</v>
      </c>
      <c r="F21" s="8" t="s">
        <v>122</v>
      </c>
      <c r="G21" s="8" t="s">
        <v>122</v>
      </c>
      <c r="H21" s="7"/>
      <c r="I21" s="9">
        <v>14440</v>
      </c>
      <c r="J21" s="9"/>
      <c r="K21" s="9"/>
      <c r="L21" s="8" t="s">
        <v>0</v>
      </c>
      <c r="M21" s="9">
        <v>64</v>
      </c>
      <c r="N21" s="9">
        <v>105</v>
      </c>
      <c r="O21" s="9">
        <v>6720</v>
      </c>
      <c r="P21" s="9">
        <v>1</v>
      </c>
      <c r="Q21" s="9"/>
      <c r="R21" s="9"/>
      <c r="S21" s="8"/>
      <c r="T21" s="10"/>
      <c r="U21" s="8">
        <v>2009</v>
      </c>
      <c r="V21" s="7"/>
      <c r="W21" s="7"/>
      <c r="X21" s="7"/>
      <c r="Y21" s="7"/>
      <c r="Z21" s="7"/>
      <c r="AA21" s="7"/>
      <c r="AB21" s="9"/>
      <c r="AC21" s="8"/>
      <c r="AD21" s="8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6"/>
    </row>
    <row r="22" spans="1:50" ht="23.85" customHeight="1" x14ac:dyDescent="0.3">
      <c r="A22" s="12"/>
      <c r="B22" s="11"/>
      <c r="C22" s="8" t="s">
        <v>122</v>
      </c>
      <c r="D22" s="8"/>
      <c r="E22" s="8" t="s">
        <v>125</v>
      </c>
      <c r="F22" s="8" t="s">
        <v>122</v>
      </c>
      <c r="G22" s="8" t="s">
        <v>122</v>
      </c>
      <c r="H22" s="7"/>
      <c r="I22" s="9">
        <v>7140</v>
      </c>
      <c r="J22" s="9">
        <v>81</v>
      </c>
      <c r="K22" s="9">
        <v>81</v>
      </c>
      <c r="L22" s="8" t="s">
        <v>5</v>
      </c>
      <c r="M22" s="9">
        <v>65</v>
      </c>
      <c r="N22" s="9">
        <v>100</v>
      </c>
      <c r="O22" s="9">
        <v>6500</v>
      </c>
      <c r="P22" s="9">
        <v>1</v>
      </c>
      <c r="Q22" s="9"/>
      <c r="R22" s="9">
        <v>400</v>
      </c>
      <c r="S22" s="8" t="s">
        <v>42</v>
      </c>
      <c r="T22" s="8" t="s">
        <v>19</v>
      </c>
      <c r="U22" s="8">
        <v>2011</v>
      </c>
      <c r="V22" s="7"/>
      <c r="W22" s="7"/>
      <c r="X22" s="7"/>
      <c r="Y22" s="7"/>
      <c r="Z22" s="7"/>
      <c r="AA22" s="7"/>
      <c r="AB22" s="9">
        <v>2000</v>
      </c>
      <c r="AC22" s="8"/>
      <c r="AD22" s="8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</row>
    <row r="23" spans="1:50" ht="23.85" customHeight="1" x14ac:dyDescent="0.3">
      <c r="A23" s="12"/>
      <c r="B23" s="11"/>
      <c r="C23" s="8" t="s">
        <v>122</v>
      </c>
      <c r="D23" s="8"/>
      <c r="E23" s="8" t="s">
        <v>124</v>
      </c>
      <c r="F23" s="8" t="s">
        <v>122</v>
      </c>
      <c r="G23" s="8" t="s">
        <v>122</v>
      </c>
      <c r="H23" s="7"/>
      <c r="I23" s="9">
        <v>44850</v>
      </c>
      <c r="J23" s="9">
        <v>2684</v>
      </c>
      <c r="K23" s="9">
        <v>6712</v>
      </c>
      <c r="L23" s="8" t="s">
        <v>0</v>
      </c>
      <c r="M23" s="9">
        <v>70</v>
      </c>
      <c r="N23" s="9">
        <v>110</v>
      </c>
      <c r="O23" s="9">
        <v>7700</v>
      </c>
      <c r="P23" s="9">
        <v>1</v>
      </c>
      <c r="Q23" s="9">
        <v>7110</v>
      </c>
      <c r="R23" s="9">
        <v>10000</v>
      </c>
      <c r="S23" s="8" t="s">
        <v>42</v>
      </c>
      <c r="T23" s="8" t="s">
        <v>19</v>
      </c>
      <c r="U23" s="8">
        <v>2011</v>
      </c>
      <c r="V23" s="7"/>
      <c r="W23" s="7"/>
      <c r="X23" s="7"/>
      <c r="Y23" s="7"/>
      <c r="Z23" s="7"/>
      <c r="AA23" s="7"/>
      <c r="AB23" s="9">
        <v>39900</v>
      </c>
      <c r="AC23" s="8"/>
      <c r="AD23" s="8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6"/>
    </row>
    <row r="24" spans="1:50" ht="23.85" customHeight="1" x14ac:dyDescent="0.3">
      <c r="A24" s="12"/>
      <c r="B24" s="11"/>
      <c r="C24" s="8" t="s">
        <v>122</v>
      </c>
      <c r="D24" s="8"/>
      <c r="E24" s="8" t="s">
        <v>123</v>
      </c>
      <c r="F24" s="8" t="s">
        <v>122</v>
      </c>
      <c r="G24" s="8" t="s">
        <v>122</v>
      </c>
      <c r="H24" s="7"/>
      <c r="I24" s="9">
        <v>41876</v>
      </c>
      <c r="J24" s="9">
        <v>208</v>
      </c>
      <c r="K24" s="9">
        <v>196</v>
      </c>
      <c r="L24" s="8" t="s">
        <v>5</v>
      </c>
      <c r="M24" s="9">
        <v>68</v>
      </c>
      <c r="N24" s="9">
        <v>105</v>
      </c>
      <c r="O24" s="9">
        <v>7140</v>
      </c>
      <c r="P24" s="9">
        <v>1</v>
      </c>
      <c r="Q24" s="9">
        <v>200</v>
      </c>
      <c r="R24" s="9">
        <v>200</v>
      </c>
      <c r="S24" s="8" t="s">
        <v>42</v>
      </c>
      <c r="T24" s="8" t="s">
        <v>19</v>
      </c>
      <c r="U24" s="8">
        <v>2014</v>
      </c>
      <c r="V24" s="7"/>
      <c r="W24" s="7"/>
      <c r="X24" s="7"/>
      <c r="Y24" s="7"/>
      <c r="Z24" s="7"/>
      <c r="AA24" s="7"/>
      <c r="AB24" s="9">
        <v>2650</v>
      </c>
      <c r="AC24" s="8"/>
      <c r="AD24" s="8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6"/>
    </row>
    <row r="25" spans="1:50" ht="23.85" customHeight="1" x14ac:dyDescent="0.3">
      <c r="A25" s="12"/>
      <c r="B25" s="11"/>
      <c r="C25" s="8" t="s">
        <v>115</v>
      </c>
      <c r="D25" s="8"/>
      <c r="E25" s="8" t="s">
        <v>121</v>
      </c>
      <c r="F25" s="8" t="s">
        <v>115</v>
      </c>
      <c r="G25" s="8" t="s">
        <v>115</v>
      </c>
      <c r="H25" s="7"/>
      <c r="I25" s="9">
        <v>13150</v>
      </c>
      <c r="J25" s="9"/>
      <c r="K25" s="9"/>
      <c r="L25" s="8" t="s">
        <v>5</v>
      </c>
      <c r="M25" s="9">
        <v>78</v>
      </c>
      <c r="N25" s="9">
        <v>115</v>
      </c>
      <c r="O25" s="9">
        <v>8970</v>
      </c>
      <c r="P25" s="9">
        <v>1</v>
      </c>
      <c r="Q25" s="9">
        <v>430</v>
      </c>
      <c r="R25" s="9">
        <v>1000</v>
      </c>
      <c r="S25" s="8" t="s">
        <v>42</v>
      </c>
      <c r="T25" s="8" t="s">
        <v>54</v>
      </c>
      <c r="U25" s="8">
        <v>2005</v>
      </c>
      <c r="V25" s="7"/>
      <c r="W25" s="7"/>
      <c r="X25" s="7"/>
      <c r="Y25" s="7"/>
      <c r="Z25" s="7"/>
      <c r="AA25" s="7"/>
      <c r="AB25" s="9">
        <v>2529</v>
      </c>
      <c r="AC25" s="8"/>
      <c r="AD25" s="8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6"/>
    </row>
    <row r="26" spans="1:50" ht="23.85" customHeight="1" x14ac:dyDescent="0.3">
      <c r="A26" s="12"/>
      <c r="B26" s="11"/>
      <c r="C26" s="8" t="s">
        <v>115</v>
      </c>
      <c r="D26" s="8"/>
      <c r="E26" s="8" t="s">
        <v>120</v>
      </c>
      <c r="F26" s="8" t="s">
        <v>115</v>
      </c>
      <c r="G26" s="8" t="s">
        <v>115</v>
      </c>
      <c r="H26" s="7"/>
      <c r="I26" s="9">
        <v>10120</v>
      </c>
      <c r="J26" s="9">
        <v>288</v>
      </c>
      <c r="K26" s="9">
        <v>288</v>
      </c>
      <c r="L26" s="8" t="s">
        <v>5</v>
      </c>
      <c r="M26" s="9">
        <v>78</v>
      </c>
      <c r="N26" s="9">
        <v>115</v>
      </c>
      <c r="O26" s="9">
        <v>8970</v>
      </c>
      <c r="P26" s="9">
        <v>1</v>
      </c>
      <c r="Q26" s="9">
        <v>430</v>
      </c>
      <c r="R26" s="9">
        <v>1000</v>
      </c>
      <c r="S26" s="8" t="s">
        <v>42</v>
      </c>
      <c r="T26" s="8" t="s">
        <v>54</v>
      </c>
      <c r="U26" s="8">
        <v>2006</v>
      </c>
      <c r="V26" s="7"/>
      <c r="W26" s="7"/>
      <c r="X26" s="7"/>
      <c r="Y26" s="7"/>
      <c r="Z26" s="7"/>
      <c r="AA26" s="7"/>
      <c r="AB26" s="9">
        <v>1948</v>
      </c>
      <c r="AC26" s="8"/>
      <c r="AD26" s="8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6"/>
    </row>
    <row r="27" spans="1:50" ht="23.85" customHeight="1" x14ac:dyDescent="0.3">
      <c r="A27" s="12"/>
      <c r="B27" s="11"/>
      <c r="C27" s="8" t="s">
        <v>115</v>
      </c>
      <c r="D27" s="8"/>
      <c r="E27" s="8" t="s">
        <v>119</v>
      </c>
      <c r="F27" s="8" t="s">
        <v>115</v>
      </c>
      <c r="G27" s="8" t="s">
        <v>115</v>
      </c>
      <c r="H27" s="7"/>
      <c r="I27" s="9">
        <v>11576</v>
      </c>
      <c r="J27" s="9"/>
      <c r="K27" s="9"/>
      <c r="L27" s="8" t="s">
        <v>118</v>
      </c>
      <c r="M27" s="9">
        <v>86</v>
      </c>
      <c r="N27" s="9">
        <v>120</v>
      </c>
      <c r="O27" s="9">
        <v>10320</v>
      </c>
      <c r="P27" s="9">
        <v>1</v>
      </c>
      <c r="Q27" s="9"/>
      <c r="R27" s="9"/>
      <c r="S27" s="8"/>
      <c r="T27" s="8"/>
      <c r="U27" s="8">
        <v>2004</v>
      </c>
      <c r="V27" s="7"/>
      <c r="W27" s="7"/>
      <c r="X27" s="7"/>
      <c r="Y27" s="7"/>
      <c r="Z27" s="7"/>
      <c r="AA27" s="7"/>
      <c r="AB27" s="9"/>
      <c r="AC27" s="8"/>
      <c r="AD27" s="8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6"/>
    </row>
    <row r="28" spans="1:50" ht="23.85" customHeight="1" x14ac:dyDescent="0.3">
      <c r="A28" s="12"/>
      <c r="B28" s="11"/>
      <c r="C28" s="8" t="s">
        <v>115</v>
      </c>
      <c r="D28" s="8"/>
      <c r="E28" s="8" t="s">
        <v>117</v>
      </c>
      <c r="F28" s="8" t="s">
        <v>115</v>
      </c>
      <c r="G28" s="8" t="s">
        <v>115</v>
      </c>
      <c r="H28" s="7"/>
      <c r="I28" s="9">
        <v>9436</v>
      </c>
      <c r="J28" s="9">
        <v>507</v>
      </c>
      <c r="K28" s="9">
        <v>453</v>
      </c>
      <c r="L28" s="8" t="s">
        <v>5</v>
      </c>
      <c r="M28" s="9">
        <v>68</v>
      </c>
      <c r="N28" s="9">
        <v>105</v>
      </c>
      <c r="O28" s="9">
        <v>7140</v>
      </c>
      <c r="P28" s="9">
        <v>1</v>
      </c>
      <c r="Q28" s="9">
        <v>680</v>
      </c>
      <c r="R28" s="9">
        <v>1000</v>
      </c>
      <c r="S28" s="8" t="s">
        <v>42</v>
      </c>
      <c r="T28" s="8" t="s">
        <v>54</v>
      </c>
      <c r="U28" s="8">
        <v>2009</v>
      </c>
      <c r="V28" s="7"/>
      <c r="W28" s="7"/>
      <c r="X28" s="7"/>
      <c r="Y28" s="7"/>
      <c r="Z28" s="7"/>
      <c r="AA28" s="7"/>
      <c r="AB28" s="9">
        <v>4500</v>
      </c>
      <c r="AC28" s="8"/>
      <c r="AD28" s="8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6"/>
    </row>
    <row r="29" spans="1:50" ht="23.85" customHeight="1" x14ac:dyDescent="0.3">
      <c r="A29" s="12"/>
      <c r="B29" s="11"/>
      <c r="C29" s="8" t="s">
        <v>115</v>
      </c>
      <c r="D29" s="8"/>
      <c r="E29" s="8" t="s">
        <v>116</v>
      </c>
      <c r="F29" s="8" t="s">
        <v>115</v>
      </c>
      <c r="G29" s="8" t="s">
        <v>115</v>
      </c>
      <c r="H29" s="7"/>
      <c r="I29" s="9">
        <v>9204</v>
      </c>
      <c r="J29" s="9"/>
      <c r="K29" s="9"/>
      <c r="L29" s="8" t="s">
        <v>5</v>
      </c>
      <c r="M29" s="9">
        <v>68</v>
      </c>
      <c r="N29" s="9">
        <v>105</v>
      </c>
      <c r="O29" s="9">
        <v>7140</v>
      </c>
      <c r="P29" s="9">
        <v>1</v>
      </c>
      <c r="Q29" s="9">
        <v>1462</v>
      </c>
      <c r="R29" s="9">
        <v>1600</v>
      </c>
      <c r="S29" s="8" t="s">
        <v>42</v>
      </c>
      <c r="T29" s="8" t="s">
        <v>54</v>
      </c>
      <c r="U29" s="8">
        <v>2009</v>
      </c>
      <c r="V29" s="7"/>
      <c r="W29" s="7"/>
      <c r="X29" s="7"/>
      <c r="Y29" s="7"/>
      <c r="Z29" s="7"/>
      <c r="AA29" s="7"/>
      <c r="AB29" s="9">
        <v>3500</v>
      </c>
      <c r="AC29" s="8"/>
      <c r="AD29" s="8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6"/>
    </row>
    <row r="30" spans="1:50" ht="23.85" customHeight="1" x14ac:dyDescent="0.3">
      <c r="A30" s="12"/>
      <c r="B30" s="11"/>
      <c r="C30" s="8" t="s">
        <v>111</v>
      </c>
      <c r="D30" s="8"/>
      <c r="E30" s="8" t="s">
        <v>114</v>
      </c>
      <c r="F30" s="8" t="s">
        <v>111</v>
      </c>
      <c r="G30" s="8" t="s">
        <v>111</v>
      </c>
      <c r="H30" s="7"/>
      <c r="I30" s="9">
        <v>6468</v>
      </c>
      <c r="J30" s="9">
        <v>0</v>
      </c>
      <c r="K30" s="9">
        <v>0</v>
      </c>
      <c r="L30" s="8" t="s">
        <v>0</v>
      </c>
      <c r="M30" s="9">
        <v>66</v>
      </c>
      <c r="N30" s="9">
        <v>98</v>
      </c>
      <c r="O30" s="9">
        <v>6468</v>
      </c>
      <c r="P30" s="9">
        <v>1</v>
      </c>
      <c r="Q30" s="9">
        <v>300</v>
      </c>
      <c r="R30" s="9">
        <v>580</v>
      </c>
      <c r="S30" s="8" t="s">
        <v>42</v>
      </c>
      <c r="T30" s="8" t="s">
        <v>19</v>
      </c>
      <c r="U30" s="8">
        <v>2006</v>
      </c>
      <c r="V30" s="7"/>
      <c r="W30" s="7"/>
      <c r="X30" s="7"/>
      <c r="Y30" s="7"/>
      <c r="Z30" s="7"/>
      <c r="AA30" s="7"/>
      <c r="AB30" s="9">
        <v>300</v>
      </c>
      <c r="AC30" s="8"/>
      <c r="AD30" s="8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6"/>
    </row>
    <row r="31" spans="1:50" ht="23.85" customHeight="1" x14ac:dyDescent="0.3">
      <c r="A31" s="12"/>
      <c r="B31" s="11"/>
      <c r="C31" s="8" t="s">
        <v>111</v>
      </c>
      <c r="D31" s="8" t="s">
        <v>111</v>
      </c>
      <c r="E31" s="8" t="s">
        <v>113</v>
      </c>
      <c r="F31" s="8" t="s">
        <v>111</v>
      </c>
      <c r="G31" s="8" t="s">
        <v>111</v>
      </c>
      <c r="H31" s="8">
        <v>1</v>
      </c>
      <c r="I31" s="24">
        <v>44250</v>
      </c>
      <c r="J31" s="25">
        <v>293</v>
      </c>
      <c r="K31" s="25">
        <v>595</v>
      </c>
      <c r="L31" s="25" t="s">
        <v>0</v>
      </c>
      <c r="M31" s="8">
        <v>85</v>
      </c>
      <c r="N31" s="8">
        <v>105</v>
      </c>
      <c r="O31" s="24">
        <v>8925</v>
      </c>
      <c r="P31" s="8">
        <v>1</v>
      </c>
      <c r="Q31" s="24">
        <v>2500</v>
      </c>
      <c r="R31" s="24">
        <v>4000</v>
      </c>
      <c r="S31" s="25" t="s">
        <v>42</v>
      </c>
      <c r="T31" s="25" t="s">
        <v>19</v>
      </c>
      <c r="U31" s="8">
        <v>2000</v>
      </c>
      <c r="V31" s="9">
        <v>4000</v>
      </c>
      <c r="W31" s="9">
        <v>4000</v>
      </c>
      <c r="X31" s="8" t="s">
        <v>20</v>
      </c>
      <c r="Y31" s="8">
        <v>2000</v>
      </c>
      <c r="Z31" s="8">
        <v>1100</v>
      </c>
      <c r="AA31" s="8"/>
      <c r="AB31" s="24">
        <v>1765</v>
      </c>
      <c r="AC31" s="8"/>
      <c r="AD31" s="8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6"/>
    </row>
    <row r="32" spans="1:50" ht="23.85" customHeight="1" x14ac:dyDescent="0.3">
      <c r="A32" s="12"/>
      <c r="B32" s="11"/>
      <c r="C32" s="8" t="s">
        <v>111</v>
      </c>
      <c r="D32" s="8"/>
      <c r="E32" s="8" t="s">
        <v>112</v>
      </c>
      <c r="F32" s="8" t="s">
        <v>111</v>
      </c>
      <c r="G32" s="8" t="s">
        <v>111</v>
      </c>
      <c r="H32" s="8"/>
      <c r="I32" s="24">
        <v>19392</v>
      </c>
      <c r="J32" s="25">
        <v>94.66</v>
      </c>
      <c r="K32" s="25">
        <v>94.66</v>
      </c>
      <c r="L32" s="25" t="s">
        <v>5</v>
      </c>
      <c r="M32" s="8">
        <v>68</v>
      </c>
      <c r="N32" s="8">
        <v>100</v>
      </c>
      <c r="O32" s="24">
        <v>6800</v>
      </c>
      <c r="P32" s="8">
        <v>1</v>
      </c>
      <c r="Q32" s="24"/>
      <c r="R32" s="24"/>
      <c r="S32" s="25" t="s">
        <v>42</v>
      </c>
      <c r="T32" s="25" t="s">
        <v>0</v>
      </c>
      <c r="U32" s="8">
        <v>2013</v>
      </c>
      <c r="V32" s="9"/>
      <c r="W32" s="9"/>
      <c r="X32" s="8"/>
      <c r="Y32" s="8"/>
      <c r="Z32" s="8"/>
      <c r="AA32" s="8"/>
      <c r="AB32" s="24">
        <v>1500</v>
      </c>
      <c r="AC32" s="8"/>
      <c r="AD32" s="8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6"/>
    </row>
    <row r="33" spans="1:50" ht="23.85" customHeight="1" x14ac:dyDescent="0.3">
      <c r="A33" s="12"/>
      <c r="B33" s="11"/>
      <c r="C33" s="8" t="s">
        <v>105</v>
      </c>
      <c r="D33" s="8" t="s">
        <v>110</v>
      </c>
      <c r="E33" s="8" t="s">
        <v>109</v>
      </c>
      <c r="F33" s="8" t="s">
        <v>105</v>
      </c>
      <c r="G33" s="8" t="s">
        <v>105</v>
      </c>
      <c r="H33" s="7">
        <v>15</v>
      </c>
      <c r="I33" s="9">
        <v>7981</v>
      </c>
      <c r="J33" s="9">
        <v>0</v>
      </c>
      <c r="K33" s="9">
        <v>0</v>
      </c>
      <c r="L33" s="8" t="s">
        <v>5</v>
      </c>
      <c r="M33" s="9">
        <v>45</v>
      </c>
      <c r="N33" s="9">
        <v>90</v>
      </c>
      <c r="O33" s="9">
        <v>4050</v>
      </c>
      <c r="P33" s="9">
        <v>1</v>
      </c>
      <c r="Q33" s="9"/>
      <c r="R33" s="9"/>
      <c r="S33" s="10" t="s">
        <v>8</v>
      </c>
      <c r="T33" s="10" t="s">
        <v>8</v>
      </c>
      <c r="U33" s="8">
        <v>2009</v>
      </c>
      <c r="V33" s="7"/>
      <c r="W33" s="7"/>
      <c r="X33" s="7"/>
      <c r="Y33" s="7"/>
      <c r="Z33" s="7"/>
      <c r="AA33" s="7"/>
      <c r="AB33" s="9">
        <v>1000</v>
      </c>
      <c r="AC33" s="8"/>
      <c r="AD33" s="8"/>
      <c r="AE33" s="7"/>
      <c r="AF33" s="7"/>
      <c r="AG33" s="7"/>
      <c r="AH33" s="7"/>
      <c r="AI33" s="23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6"/>
    </row>
    <row r="34" spans="1:50" ht="23.85" customHeight="1" x14ac:dyDescent="0.3">
      <c r="A34" s="12"/>
      <c r="B34" s="11"/>
      <c r="C34" s="8" t="s">
        <v>105</v>
      </c>
      <c r="D34" s="8"/>
      <c r="E34" s="8" t="s">
        <v>108</v>
      </c>
      <c r="F34" s="8" t="s">
        <v>105</v>
      </c>
      <c r="G34" s="8" t="s">
        <v>105</v>
      </c>
      <c r="H34" s="7"/>
      <c r="I34" s="9">
        <v>51544</v>
      </c>
      <c r="J34" s="9">
        <v>465.12</v>
      </c>
      <c r="K34" s="9">
        <v>708.2</v>
      </c>
      <c r="L34" s="8" t="s">
        <v>5</v>
      </c>
      <c r="M34" s="9">
        <v>91</v>
      </c>
      <c r="N34" s="9">
        <v>126</v>
      </c>
      <c r="O34" s="9">
        <v>11428</v>
      </c>
      <c r="P34" s="9">
        <v>1</v>
      </c>
      <c r="Q34" s="9"/>
      <c r="R34" s="9"/>
      <c r="S34" s="10"/>
      <c r="T34" s="8" t="s">
        <v>107</v>
      </c>
      <c r="U34" s="8">
        <v>213</v>
      </c>
      <c r="V34" s="7"/>
      <c r="W34" s="7"/>
      <c r="X34" s="7"/>
      <c r="Y34" s="7"/>
      <c r="Z34" s="7"/>
      <c r="AA34" s="7"/>
      <c r="AB34" s="9">
        <v>7800</v>
      </c>
      <c r="AC34" s="8"/>
      <c r="AD34" s="8"/>
      <c r="AE34" s="7"/>
      <c r="AF34" s="7"/>
      <c r="AG34" s="7"/>
      <c r="AH34" s="7"/>
      <c r="AI34" s="23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6"/>
    </row>
    <row r="35" spans="1:50" ht="23.85" customHeight="1" x14ac:dyDescent="0.3">
      <c r="A35" s="12"/>
      <c r="B35" s="11"/>
      <c r="C35" s="8" t="s">
        <v>105</v>
      </c>
      <c r="D35" s="8"/>
      <c r="E35" s="8" t="s">
        <v>106</v>
      </c>
      <c r="F35" s="8" t="s">
        <v>105</v>
      </c>
      <c r="G35" s="8" t="s">
        <v>105</v>
      </c>
      <c r="H35" s="7"/>
      <c r="I35" s="9">
        <v>68902</v>
      </c>
      <c r="J35" s="9"/>
      <c r="K35" s="9"/>
      <c r="L35" s="8" t="s">
        <v>5</v>
      </c>
      <c r="M35" s="9">
        <v>68</v>
      </c>
      <c r="N35" s="9">
        <v>105</v>
      </c>
      <c r="O35" s="9">
        <v>7140</v>
      </c>
      <c r="P35" s="9">
        <v>1</v>
      </c>
      <c r="Q35" s="9"/>
      <c r="R35" s="9"/>
      <c r="S35" s="10"/>
      <c r="T35" s="8" t="s">
        <v>19</v>
      </c>
      <c r="U35" s="8">
        <v>2012</v>
      </c>
      <c r="V35" s="7"/>
      <c r="W35" s="7"/>
      <c r="X35" s="7"/>
      <c r="Y35" s="7"/>
      <c r="Z35" s="7"/>
      <c r="AA35" s="7"/>
      <c r="AB35" s="9">
        <v>6600</v>
      </c>
      <c r="AC35" s="8"/>
      <c r="AD35" s="8"/>
      <c r="AE35" s="7"/>
      <c r="AF35" s="7"/>
      <c r="AG35" s="7"/>
      <c r="AH35" s="7"/>
      <c r="AI35" s="23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6"/>
    </row>
    <row r="36" spans="1:50" ht="23.85" customHeight="1" x14ac:dyDescent="0.3">
      <c r="A36" s="12"/>
      <c r="B36" s="11"/>
      <c r="C36" s="8" t="s">
        <v>103</v>
      </c>
      <c r="D36" s="8"/>
      <c r="E36" s="8" t="s">
        <v>104</v>
      </c>
      <c r="F36" s="8" t="s">
        <v>103</v>
      </c>
      <c r="G36" s="8" t="s">
        <v>103</v>
      </c>
      <c r="H36" s="7"/>
      <c r="I36" s="9">
        <v>42888</v>
      </c>
      <c r="J36" s="9">
        <v>3813</v>
      </c>
      <c r="K36" s="9">
        <v>777</v>
      </c>
      <c r="L36" s="8" t="s">
        <v>28</v>
      </c>
      <c r="M36" s="9">
        <v>112</v>
      </c>
      <c r="N36" s="9">
        <v>112</v>
      </c>
      <c r="O36" s="9">
        <v>12633</v>
      </c>
      <c r="P36" s="9">
        <v>1</v>
      </c>
      <c r="Q36" s="9">
        <v>200</v>
      </c>
      <c r="R36" s="9">
        <v>500</v>
      </c>
      <c r="S36" s="8" t="s">
        <v>102</v>
      </c>
      <c r="T36" s="8" t="s">
        <v>31</v>
      </c>
      <c r="U36" s="8">
        <v>2016</v>
      </c>
      <c r="V36" s="7"/>
      <c r="W36" s="7"/>
      <c r="X36" s="7"/>
      <c r="Y36" s="7"/>
      <c r="Z36" s="7"/>
      <c r="AA36" s="7"/>
      <c r="AB36" s="9">
        <v>5600</v>
      </c>
      <c r="AC36" s="8"/>
      <c r="AD36" s="8"/>
      <c r="AE36" s="7"/>
      <c r="AF36" s="7"/>
      <c r="AG36" s="7"/>
      <c r="AH36" s="7"/>
      <c r="AI36" s="23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6"/>
    </row>
    <row r="37" spans="1:50" ht="36.75" customHeight="1" x14ac:dyDescent="0.3">
      <c r="A37" s="12"/>
      <c r="B37" s="11"/>
      <c r="C37" s="8" t="s">
        <v>100</v>
      </c>
      <c r="D37" s="8"/>
      <c r="E37" s="8" t="s">
        <v>101</v>
      </c>
      <c r="F37" s="8" t="s">
        <v>100</v>
      </c>
      <c r="G37" s="8" t="s">
        <v>100</v>
      </c>
      <c r="H37" s="7"/>
      <c r="I37" s="9"/>
      <c r="J37" s="9">
        <v>470</v>
      </c>
      <c r="K37" s="9">
        <v>470</v>
      </c>
      <c r="L37" s="8" t="s">
        <v>99</v>
      </c>
      <c r="M37" s="9" t="s">
        <v>98</v>
      </c>
      <c r="N37" s="9" t="s">
        <v>97</v>
      </c>
      <c r="O37" s="9">
        <v>26122</v>
      </c>
      <c r="P37" s="9">
        <v>4</v>
      </c>
      <c r="Q37" s="9">
        <v>500</v>
      </c>
      <c r="R37" s="9">
        <v>500</v>
      </c>
      <c r="S37" s="8" t="s">
        <v>20</v>
      </c>
      <c r="T37" s="8"/>
      <c r="U37" s="8">
        <v>2008</v>
      </c>
      <c r="V37" s="23"/>
      <c r="W37" s="23"/>
      <c r="X37" s="23"/>
      <c r="Y37" s="23"/>
      <c r="Z37" s="23"/>
      <c r="AA37" s="7"/>
      <c r="AB37" s="9">
        <v>27960</v>
      </c>
      <c r="AC37" s="8"/>
      <c r="AD37" s="8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6" t="s">
        <v>96</v>
      </c>
    </row>
    <row r="38" spans="1:50" ht="23.85" customHeight="1" x14ac:dyDescent="0.3">
      <c r="A38" s="12"/>
      <c r="B38" s="11"/>
      <c r="C38" s="8" t="s">
        <v>89</v>
      </c>
      <c r="D38" s="8"/>
      <c r="E38" s="8" t="s">
        <v>95</v>
      </c>
      <c r="F38" s="8" t="s">
        <v>89</v>
      </c>
      <c r="G38" s="8" t="s">
        <v>89</v>
      </c>
      <c r="H38" s="7"/>
      <c r="I38" s="9">
        <v>70000</v>
      </c>
      <c r="J38" s="9"/>
      <c r="K38" s="9"/>
      <c r="L38" s="8" t="s">
        <v>0</v>
      </c>
      <c r="M38" s="9">
        <v>76</v>
      </c>
      <c r="N38" s="9">
        <v>115</v>
      </c>
      <c r="O38" s="9">
        <v>8740</v>
      </c>
      <c r="P38" s="9">
        <v>1</v>
      </c>
      <c r="Q38" s="9">
        <v>7000</v>
      </c>
      <c r="R38" s="9">
        <v>7000</v>
      </c>
      <c r="S38" s="8" t="s">
        <v>20</v>
      </c>
      <c r="T38" s="8" t="s">
        <v>19</v>
      </c>
      <c r="U38" s="8">
        <v>2001</v>
      </c>
      <c r="V38" s="7"/>
      <c r="W38" s="7"/>
      <c r="X38" s="7"/>
      <c r="Y38" s="7"/>
      <c r="Z38" s="7"/>
      <c r="AA38" s="7"/>
      <c r="AB38" s="9">
        <v>12393</v>
      </c>
      <c r="AC38" s="8"/>
      <c r="AD38" s="8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6"/>
    </row>
    <row r="39" spans="1:50" ht="23.85" customHeight="1" x14ac:dyDescent="0.3">
      <c r="A39" s="12"/>
      <c r="B39" s="11"/>
      <c r="C39" s="8" t="s">
        <v>89</v>
      </c>
      <c r="D39" s="8"/>
      <c r="E39" s="8" t="s">
        <v>94</v>
      </c>
      <c r="F39" s="8" t="s">
        <v>89</v>
      </c>
      <c r="G39" s="8" t="s">
        <v>89</v>
      </c>
      <c r="H39" s="7"/>
      <c r="I39" s="9">
        <v>39860</v>
      </c>
      <c r="J39" s="9"/>
      <c r="K39" s="9"/>
      <c r="L39" s="8" t="s">
        <v>5</v>
      </c>
      <c r="M39" s="9">
        <v>76</v>
      </c>
      <c r="N39" s="9">
        <v>115</v>
      </c>
      <c r="O39" s="9">
        <v>12182</v>
      </c>
      <c r="P39" s="9">
        <v>2</v>
      </c>
      <c r="Q39" s="9">
        <v>150</v>
      </c>
      <c r="R39" s="9"/>
      <c r="S39" s="8" t="s">
        <v>42</v>
      </c>
      <c r="T39" s="8" t="s">
        <v>19</v>
      </c>
      <c r="U39" s="8">
        <v>2007</v>
      </c>
      <c r="V39" s="7"/>
      <c r="W39" s="7"/>
      <c r="X39" s="7"/>
      <c r="Y39" s="7"/>
      <c r="Z39" s="7"/>
      <c r="AA39" s="7"/>
      <c r="AB39" s="9">
        <v>1050</v>
      </c>
      <c r="AC39" s="8"/>
      <c r="AD39" s="8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6"/>
    </row>
    <row r="40" spans="1:50" ht="23.85" customHeight="1" x14ac:dyDescent="0.3">
      <c r="A40" s="12"/>
      <c r="B40" s="11"/>
      <c r="C40" s="8" t="s">
        <v>92</v>
      </c>
      <c r="D40" s="8"/>
      <c r="E40" s="8" t="s">
        <v>93</v>
      </c>
      <c r="F40" s="8" t="s">
        <v>92</v>
      </c>
      <c r="G40" s="8" t="s">
        <v>92</v>
      </c>
      <c r="H40" s="7"/>
      <c r="I40" s="9">
        <v>39860</v>
      </c>
      <c r="J40" s="9"/>
      <c r="K40" s="9"/>
      <c r="L40" s="8" t="s">
        <v>28</v>
      </c>
      <c r="M40" s="9">
        <v>68</v>
      </c>
      <c r="N40" s="9">
        <v>105</v>
      </c>
      <c r="O40" s="9">
        <v>7140</v>
      </c>
      <c r="P40" s="9">
        <v>1</v>
      </c>
      <c r="Q40" s="9">
        <v>360</v>
      </c>
      <c r="R40" s="9">
        <v>500</v>
      </c>
      <c r="S40" s="8" t="s">
        <v>32</v>
      </c>
      <c r="T40" s="8" t="s">
        <v>31</v>
      </c>
      <c r="U40" s="8">
        <v>2012</v>
      </c>
      <c r="V40" s="7"/>
      <c r="W40" s="7"/>
      <c r="X40" s="7"/>
      <c r="Y40" s="7"/>
      <c r="Z40" s="7"/>
      <c r="AA40" s="7"/>
      <c r="AB40" s="9">
        <v>609</v>
      </c>
      <c r="AC40" s="8"/>
      <c r="AD40" s="8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6" t="s">
        <v>91</v>
      </c>
    </row>
    <row r="41" spans="1:50" ht="23.85" customHeight="1" x14ac:dyDescent="0.3">
      <c r="A41" s="12"/>
      <c r="B41" s="11"/>
      <c r="C41" s="8" t="s">
        <v>89</v>
      </c>
      <c r="D41" s="8"/>
      <c r="E41" s="8" t="s">
        <v>90</v>
      </c>
      <c r="F41" s="8" t="s">
        <v>89</v>
      </c>
      <c r="G41" s="8" t="s">
        <v>89</v>
      </c>
      <c r="H41" s="7"/>
      <c r="I41" s="9">
        <v>22806</v>
      </c>
      <c r="J41" s="9"/>
      <c r="K41" s="9"/>
      <c r="L41" s="8" t="s">
        <v>5</v>
      </c>
      <c r="M41" s="9">
        <v>74</v>
      </c>
      <c r="N41" s="9">
        <v>216</v>
      </c>
      <c r="O41" s="9">
        <v>15984</v>
      </c>
      <c r="P41" s="9">
        <v>2</v>
      </c>
      <c r="Q41" s="9">
        <v>240</v>
      </c>
      <c r="R41" s="9">
        <v>3000</v>
      </c>
      <c r="S41" s="8" t="s">
        <v>88</v>
      </c>
      <c r="T41" s="8" t="s">
        <v>19</v>
      </c>
      <c r="U41" s="8">
        <v>2010</v>
      </c>
      <c r="V41" s="7"/>
      <c r="W41" s="7"/>
      <c r="X41" s="7"/>
      <c r="Y41" s="7"/>
      <c r="Z41" s="7"/>
      <c r="AA41" s="7"/>
      <c r="AB41" s="9">
        <v>5530</v>
      </c>
      <c r="AC41" s="8"/>
      <c r="AD41" s="8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6"/>
    </row>
    <row r="42" spans="1:50" ht="23.85" customHeight="1" x14ac:dyDescent="0.3">
      <c r="A42" s="12"/>
      <c r="B42" s="11"/>
      <c r="C42" s="8" t="s">
        <v>82</v>
      </c>
      <c r="D42" s="8"/>
      <c r="E42" s="8" t="s">
        <v>87</v>
      </c>
      <c r="F42" s="8" t="s">
        <v>82</v>
      </c>
      <c r="G42" s="8" t="s">
        <v>82</v>
      </c>
      <c r="H42" s="7"/>
      <c r="I42" s="9">
        <v>62585</v>
      </c>
      <c r="J42" s="9">
        <v>3163</v>
      </c>
      <c r="K42" s="9">
        <v>3163</v>
      </c>
      <c r="L42" s="8" t="s">
        <v>48</v>
      </c>
      <c r="M42" s="9">
        <v>68</v>
      </c>
      <c r="N42" s="9">
        <v>105</v>
      </c>
      <c r="O42" s="9">
        <v>7140</v>
      </c>
      <c r="P42" s="9">
        <v>1</v>
      </c>
      <c r="Q42" s="9">
        <v>4046</v>
      </c>
      <c r="R42" s="9">
        <v>6000</v>
      </c>
      <c r="S42" s="8" t="s">
        <v>86</v>
      </c>
      <c r="T42" s="8" t="s">
        <v>31</v>
      </c>
      <c r="U42" s="8">
        <v>1994</v>
      </c>
      <c r="V42" s="7"/>
      <c r="W42" s="7"/>
      <c r="X42" s="7"/>
      <c r="Y42" s="7"/>
      <c r="Z42" s="7"/>
      <c r="AA42" s="7"/>
      <c r="AB42" s="9">
        <v>2389</v>
      </c>
      <c r="AC42" s="8"/>
      <c r="AD42" s="8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</row>
    <row r="43" spans="1:50" ht="23.85" customHeight="1" x14ac:dyDescent="0.3">
      <c r="A43" s="12"/>
      <c r="B43" s="11"/>
      <c r="C43" s="8" t="s">
        <v>82</v>
      </c>
      <c r="D43" s="8"/>
      <c r="E43" s="8" t="s">
        <v>85</v>
      </c>
      <c r="F43" s="8" t="s">
        <v>82</v>
      </c>
      <c r="G43" s="8" t="s">
        <v>82</v>
      </c>
      <c r="H43" s="7"/>
      <c r="I43" s="9">
        <v>69420</v>
      </c>
      <c r="J43" s="9">
        <v>579</v>
      </c>
      <c r="K43" s="9">
        <v>579</v>
      </c>
      <c r="L43" s="8" t="s">
        <v>84</v>
      </c>
      <c r="M43" s="9">
        <v>68</v>
      </c>
      <c r="N43" s="9">
        <v>105</v>
      </c>
      <c r="O43" s="9">
        <v>21420</v>
      </c>
      <c r="P43" s="9">
        <v>3</v>
      </c>
      <c r="Q43" s="9">
        <v>500</v>
      </c>
      <c r="R43" s="9">
        <v>1000</v>
      </c>
      <c r="S43" s="8" t="s">
        <v>32</v>
      </c>
      <c r="T43" s="8" t="s">
        <v>31</v>
      </c>
      <c r="U43" s="8">
        <v>2018</v>
      </c>
      <c r="V43" s="7"/>
      <c r="W43" s="7"/>
      <c r="X43" s="7"/>
      <c r="Y43" s="7"/>
      <c r="Z43" s="7"/>
      <c r="AA43" s="7"/>
      <c r="AB43" s="9">
        <v>8247</v>
      </c>
      <c r="AC43" s="8"/>
      <c r="AD43" s="8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22"/>
    </row>
    <row r="44" spans="1:50" ht="23.85" customHeight="1" x14ac:dyDescent="0.3">
      <c r="A44" s="12"/>
      <c r="B44" s="11"/>
      <c r="C44" s="8" t="s">
        <v>82</v>
      </c>
      <c r="D44" s="8"/>
      <c r="E44" s="8" t="s">
        <v>83</v>
      </c>
      <c r="F44" s="8" t="s">
        <v>82</v>
      </c>
      <c r="G44" s="8" t="s">
        <v>82</v>
      </c>
      <c r="H44" s="7"/>
      <c r="I44" s="9">
        <v>57657</v>
      </c>
      <c r="J44" s="9">
        <v>100</v>
      </c>
      <c r="K44" s="9">
        <v>100</v>
      </c>
      <c r="L44" s="8" t="s">
        <v>81</v>
      </c>
      <c r="M44" s="9">
        <v>68</v>
      </c>
      <c r="N44" s="9">
        <v>105</v>
      </c>
      <c r="O44" s="9">
        <v>21420</v>
      </c>
      <c r="P44" s="9">
        <v>3</v>
      </c>
      <c r="Q44" s="9">
        <v>0</v>
      </c>
      <c r="R44" s="9">
        <v>0</v>
      </c>
      <c r="S44" s="8">
        <v>0</v>
      </c>
      <c r="T44" s="10">
        <v>0</v>
      </c>
      <c r="U44" s="8">
        <v>2010</v>
      </c>
      <c r="V44" s="7"/>
      <c r="W44" s="7"/>
      <c r="X44" s="7"/>
      <c r="Y44" s="7"/>
      <c r="Z44" s="7"/>
      <c r="AA44" s="7"/>
      <c r="AB44" s="9">
        <v>3349</v>
      </c>
      <c r="AC44" s="8"/>
      <c r="AD44" s="8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6"/>
    </row>
    <row r="45" spans="1:50" ht="23.85" customHeight="1" x14ac:dyDescent="0.3">
      <c r="A45" s="12"/>
      <c r="B45" s="11"/>
      <c r="C45" s="8" t="s">
        <v>77</v>
      </c>
      <c r="D45" s="8"/>
      <c r="E45" s="8" t="s">
        <v>80</v>
      </c>
      <c r="F45" s="8" t="s">
        <v>77</v>
      </c>
      <c r="G45" s="8" t="s">
        <v>77</v>
      </c>
      <c r="H45" s="7"/>
      <c r="I45" s="9">
        <v>7350</v>
      </c>
      <c r="J45" s="21"/>
      <c r="K45" s="21"/>
      <c r="L45" s="8" t="s">
        <v>0</v>
      </c>
      <c r="M45" s="9">
        <v>64</v>
      </c>
      <c r="N45" s="9">
        <v>100</v>
      </c>
      <c r="O45" s="9">
        <v>6400</v>
      </c>
      <c r="P45" s="9">
        <v>1</v>
      </c>
      <c r="Q45" s="9">
        <v>200</v>
      </c>
      <c r="R45" s="9">
        <v>500</v>
      </c>
      <c r="S45" s="8" t="s">
        <v>42</v>
      </c>
      <c r="T45" s="8" t="s">
        <v>19</v>
      </c>
      <c r="U45" s="8">
        <v>2006</v>
      </c>
      <c r="V45" s="7"/>
      <c r="W45" s="7"/>
      <c r="X45" s="7"/>
      <c r="Y45" s="7"/>
      <c r="Z45" s="7"/>
      <c r="AA45" s="7"/>
      <c r="AB45" s="9">
        <v>300</v>
      </c>
      <c r="AC45" s="8"/>
      <c r="AD45" s="8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6"/>
    </row>
    <row r="46" spans="1:50" ht="23.85" customHeight="1" x14ac:dyDescent="0.3">
      <c r="A46" s="12"/>
      <c r="B46" s="11"/>
      <c r="C46" s="8" t="s">
        <v>77</v>
      </c>
      <c r="D46" s="8"/>
      <c r="E46" s="8" t="s">
        <v>79</v>
      </c>
      <c r="F46" s="8" t="s">
        <v>77</v>
      </c>
      <c r="G46" s="8" t="s">
        <v>77</v>
      </c>
      <c r="H46" s="7"/>
      <c r="I46" s="9">
        <v>37784</v>
      </c>
      <c r="J46" s="21">
        <v>102</v>
      </c>
      <c r="K46" s="21">
        <v>102</v>
      </c>
      <c r="L46" s="8" t="s">
        <v>5</v>
      </c>
      <c r="M46" s="9">
        <v>77</v>
      </c>
      <c r="N46" s="9">
        <v>115</v>
      </c>
      <c r="O46" s="9">
        <v>8970</v>
      </c>
      <c r="P46" s="9">
        <v>1</v>
      </c>
      <c r="Q46" s="9">
        <v>200</v>
      </c>
      <c r="R46" s="9">
        <v>500</v>
      </c>
      <c r="S46" s="8" t="s">
        <v>42</v>
      </c>
      <c r="T46" s="8" t="s">
        <v>19</v>
      </c>
      <c r="U46" s="8">
        <v>2010</v>
      </c>
      <c r="V46" s="7"/>
      <c r="W46" s="7"/>
      <c r="X46" s="7"/>
      <c r="Y46" s="7"/>
      <c r="Z46" s="7"/>
      <c r="AA46" s="7"/>
      <c r="AB46" s="9">
        <v>3005</v>
      </c>
      <c r="AC46" s="8"/>
      <c r="AD46" s="8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6"/>
    </row>
    <row r="47" spans="1:50" ht="23.85" customHeight="1" x14ac:dyDescent="0.3">
      <c r="A47" s="12"/>
      <c r="B47" s="11"/>
      <c r="C47" s="8" t="s">
        <v>77</v>
      </c>
      <c r="D47" s="8"/>
      <c r="E47" s="8" t="s">
        <v>78</v>
      </c>
      <c r="F47" s="8" t="s">
        <v>77</v>
      </c>
      <c r="G47" s="8" t="s">
        <v>77</v>
      </c>
      <c r="H47" s="7"/>
      <c r="I47" s="9">
        <v>9416</v>
      </c>
      <c r="J47" s="21">
        <v>102</v>
      </c>
      <c r="K47" s="21">
        <v>102</v>
      </c>
      <c r="L47" s="8" t="s">
        <v>5</v>
      </c>
      <c r="M47" s="9">
        <v>74</v>
      </c>
      <c r="N47" s="9">
        <v>113</v>
      </c>
      <c r="O47" s="9">
        <v>8362</v>
      </c>
      <c r="P47" s="9">
        <v>1</v>
      </c>
      <c r="Q47" s="9">
        <v>200</v>
      </c>
      <c r="R47" s="9">
        <v>500</v>
      </c>
      <c r="S47" s="8" t="s">
        <v>42</v>
      </c>
      <c r="T47" s="8" t="s">
        <v>19</v>
      </c>
      <c r="U47" s="8">
        <v>2010</v>
      </c>
      <c r="V47" s="7"/>
      <c r="W47" s="7"/>
      <c r="X47" s="7"/>
      <c r="Y47" s="7"/>
      <c r="Z47" s="7"/>
      <c r="AA47" s="7"/>
      <c r="AB47" s="9">
        <v>1372</v>
      </c>
      <c r="AC47" s="8"/>
      <c r="AD47" s="8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6"/>
    </row>
    <row r="48" spans="1:50" ht="23.85" customHeight="1" x14ac:dyDescent="0.3">
      <c r="A48" s="12"/>
      <c r="B48" s="11"/>
      <c r="C48" s="8" t="s">
        <v>75</v>
      </c>
      <c r="D48" s="8"/>
      <c r="E48" s="8" t="s">
        <v>76</v>
      </c>
      <c r="F48" s="8" t="s">
        <v>75</v>
      </c>
      <c r="G48" s="8" t="s">
        <v>75</v>
      </c>
      <c r="H48" s="7"/>
      <c r="I48" s="9">
        <v>16000</v>
      </c>
      <c r="J48" s="9">
        <v>0</v>
      </c>
      <c r="K48" s="9">
        <v>0</v>
      </c>
      <c r="L48" s="8" t="s">
        <v>74</v>
      </c>
      <c r="M48" s="9">
        <v>76</v>
      </c>
      <c r="N48" s="9">
        <v>107</v>
      </c>
      <c r="O48" s="9">
        <v>16000</v>
      </c>
      <c r="P48" s="9">
        <v>2</v>
      </c>
      <c r="Q48" s="9">
        <v>1180</v>
      </c>
      <c r="R48" s="9">
        <v>3000</v>
      </c>
      <c r="S48" s="8" t="s">
        <v>73</v>
      </c>
      <c r="T48" s="8" t="s">
        <v>19</v>
      </c>
      <c r="U48" s="8">
        <v>2011</v>
      </c>
      <c r="V48" s="7"/>
      <c r="W48" s="7"/>
      <c r="X48" s="7"/>
      <c r="Y48" s="7"/>
      <c r="Z48" s="7"/>
      <c r="AA48" s="7"/>
      <c r="AB48" s="9">
        <v>1500</v>
      </c>
      <c r="AC48" s="8"/>
      <c r="AD48" s="8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6"/>
    </row>
    <row r="49" spans="1:50" ht="23.85" customHeight="1" x14ac:dyDescent="0.3">
      <c r="A49" s="12"/>
      <c r="B49" s="11"/>
      <c r="C49" s="8" t="s">
        <v>67</v>
      </c>
      <c r="D49" s="8"/>
      <c r="E49" s="8" t="s">
        <v>72</v>
      </c>
      <c r="F49" s="8" t="s">
        <v>67</v>
      </c>
      <c r="G49" s="8" t="s">
        <v>67</v>
      </c>
      <c r="H49" s="7"/>
      <c r="I49" s="9">
        <v>93348</v>
      </c>
      <c r="J49" s="9"/>
      <c r="K49" s="9">
        <v>97</v>
      </c>
      <c r="L49" s="8" t="s">
        <v>5</v>
      </c>
      <c r="M49" s="9">
        <v>65</v>
      </c>
      <c r="N49" s="9">
        <v>100</v>
      </c>
      <c r="O49" s="9">
        <v>19500</v>
      </c>
      <c r="P49" s="9">
        <v>3</v>
      </c>
      <c r="Q49" s="9"/>
      <c r="R49" s="9">
        <v>1000</v>
      </c>
      <c r="S49" s="8" t="s">
        <v>42</v>
      </c>
      <c r="T49" s="8" t="s">
        <v>54</v>
      </c>
      <c r="U49" s="8">
        <v>2006</v>
      </c>
      <c r="V49" s="7"/>
      <c r="W49" s="7"/>
      <c r="X49" s="7"/>
      <c r="Y49" s="7"/>
      <c r="Z49" s="7"/>
      <c r="AA49" s="7"/>
      <c r="AB49" s="9">
        <v>11600</v>
      </c>
      <c r="AC49" s="8"/>
      <c r="AD49" s="8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6"/>
    </row>
    <row r="50" spans="1:50" ht="23.85" customHeight="1" x14ac:dyDescent="0.3">
      <c r="A50" s="12"/>
      <c r="B50" s="11"/>
      <c r="C50" s="8" t="s">
        <v>67</v>
      </c>
      <c r="D50" s="8"/>
      <c r="E50" s="8" t="s">
        <v>71</v>
      </c>
      <c r="F50" s="8" t="s">
        <v>67</v>
      </c>
      <c r="G50" s="8" t="s">
        <v>67</v>
      </c>
      <c r="H50" s="7"/>
      <c r="I50" s="9">
        <v>17646</v>
      </c>
      <c r="J50" s="9"/>
      <c r="K50" s="9"/>
      <c r="L50" s="8" t="s">
        <v>5</v>
      </c>
      <c r="M50" s="9">
        <v>68</v>
      </c>
      <c r="N50" s="9">
        <v>105</v>
      </c>
      <c r="O50" s="9">
        <v>7140</v>
      </c>
      <c r="P50" s="9">
        <v>1</v>
      </c>
      <c r="Q50" s="9"/>
      <c r="R50" s="9"/>
      <c r="S50" s="8"/>
      <c r="T50" s="8"/>
      <c r="U50" s="8">
        <v>2010</v>
      </c>
      <c r="V50" s="7"/>
      <c r="W50" s="7"/>
      <c r="X50" s="7"/>
      <c r="Y50" s="7"/>
      <c r="Z50" s="7"/>
      <c r="AA50" s="7"/>
      <c r="AB50" s="9">
        <v>1700</v>
      </c>
      <c r="AC50" s="8"/>
      <c r="AD50" s="8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6"/>
    </row>
    <row r="51" spans="1:50" ht="23.85" customHeight="1" x14ac:dyDescent="0.3">
      <c r="A51" s="12"/>
      <c r="B51" s="11"/>
      <c r="C51" s="8" t="s">
        <v>67</v>
      </c>
      <c r="D51" s="8"/>
      <c r="E51" s="8" t="s">
        <v>70</v>
      </c>
      <c r="F51" s="8" t="s">
        <v>67</v>
      </c>
      <c r="G51" s="8" t="s">
        <v>67</v>
      </c>
      <c r="H51" s="7"/>
      <c r="I51" s="9">
        <v>6000</v>
      </c>
      <c r="J51" s="9"/>
      <c r="K51" s="9"/>
      <c r="L51" s="8" t="s">
        <v>5</v>
      </c>
      <c r="M51" s="9">
        <v>57</v>
      </c>
      <c r="N51" s="9">
        <v>96</v>
      </c>
      <c r="O51" s="9">
        <v>5472</v>
      </c>
      <c r="P51" s="9">
        <v>1</v>
      </c>
      <c r="Q51" s="9"/>
      <c r="R51" s="9"/>
      <c r="S51" s="8"/>
      <c r="T51" s="8"/>
      <c r="U51" s="8">
        <v>2009</v>
      </c>
      <c r="V51" s="7"/>
      <c r="W51" s="7"/>
      <c r="X51" s="7"/>
      <c r="Y51" s="7"/>
      <c r="Z51" s="7"/>
      <c r="AA51" s="7"/>
      <c r="AB51" s="9">
        <v>620</v>
      </c>
      <c r="AC51" s="8"/>
      <c r="AD51" s="8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6"/>
    </row>
    <row r="52" spans="1:50" ht="23.85" customHeight="1" x14ac:dyDescent="0.3">
      <c r="A52" s="12" t="s">
        <v>69</v>
      </c>
      <c r="B52" s="11"/>
      <c r="C52" s="8" t="s">
        <v>67</v>
      </c>
      <c r="D52" s="8"/>
      <c r="E52" s="8" t="s">
        <v>68</v>
      </c>
      <c r="F52" s="8" t="s">
        <v>67</v>
      </c>
      <c r="G52" s="8" t="s">
        <v>67</v>
      </c>
      <c r="H52" s="7"/>
      <c r="I52" s="9">
        <v>9228</v>
      </c>
      <c r="J52" s="9"/>
      <c r="K52" s="9"/>
      <c r="L52" s="8" t="s">
        <v>0</v>
      </c>
      <c r="M52" s="9">
        <v>68</v>
      </c>
      <c r="N52" s="9">
        <v>105</v>
      </c>
      <c r="O52" s="9">
        <v>7140</v>
      </c>
      <c r="P52" s="9">
        <v>1</v>
      </c>
      <c r="Q52" s="9"/>
      <c r="R52" s="9"/>
      <c r="S52" s="8"/>
      <c r="T52" s="8"/>
      <c r="U52" s="8">
        <v>2010</v>
      </c>
      <c r="V52" s="7"/>
      <c r="W52" s="7"/>
      <c r="X52" s="7"/>
      <c r="Y52" s="7"/>
      <c r="Z52" s="7"/>
      <c r="AA52" s="7"/>
      <c r="AB52" s="9">
        <v>2000</v>
      </c>
      <c r="AC52" s="8"/>
      <c r="AD52" s="8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6"/>
    </row>
    <row r="53" spans="1:50" ht="23.85" customHeight="1" x14ac:dyDescent="0.3">
      <c r="A53" s="12"/>
      <c r="B53" s="11"/>
      <c r="C53" s="8" t="s">
        <v>65</v>
      </c>
      <c r="D53" s="8"/>
      <c r="E53" s="8" t="s">
        <v>66</v>
      </c>
      <c r="F53" s="8" t="s">
        <v>65</v>
      </c>
      <c r="G53" s="8" t="s">
        <v>65</v>
      </c>
      <c r="H53" s="7"/>
      <c r="I53" s="9">
        <v>100100</v>
      </c>
      <c r="J53" s="9">
        <v>67683</v>
      </c>
      <c r="K53" s="9">
        <v>483</v>
      </c>
      <c r="L53" s="8" t="s">
        <v>64</v>
      </c>
      <c r="M53" s="9">
        <v>80</v>
      </c>
      <c r="N53" s="9">
        <v>120</v>
      </c>
      <c r="O53" s="9">
        <v>67200</v>
      </c>
      <c r="P53" s="9">
        <v>7</v>
      </c>
      <c r="Q53" s="9">
        <v>2500</v>
      </c>
      <c r="R53" s="9">
        <v>5000</v>
      </c>
      <c r="S53" s="8" t="s">
        <v>42</v>
      </c>
      <c r="T53" s="8" t="s">
        <v>54</v>
      </c>
      <c r="U53" s="8" t="s">
        <v>63</v>
      </c>
      <c r="V53" s="7"/>
      <c r="W53" s="7"/>
      <c r="X53" s="7"/>
      <c r="Y53" s="7"/>
      <c r="Z53" s="7"/>
      <c r="AA53" s="7"/>
      <c r="AB53" s="9">
        <v>6245</v>
      </c>
      <c r="AC53" s="8"/>
      <c r="AD53" s="8"/>
      <c r="AE53" s="7"/>
      <c r="AF53" s="7"/>
      <c r="AG53" s="7">
        <v>8</v>
      </c>
      <c r="AH53" s="7"/>
      <c r="AI53" s="7">
        <v>30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6"/>
    </row>
    <row r="54" spans="1:50" ht="23.85" customHeight="1" x14ac:dyDescent="0.3">
      <c r="A54" s="12"/>
      <c r="B54" s="11"/>
      <c r="C54" s="8" t="s">
        <v>61</v>
      </c>
      <c r="D54" s="8"/>
      <c r="E54" s="8" t="s">
        <v>62</v>
      </c>
      <c r="F54" s="8" t="s">
        <v>61</v>
      </c>
      <c r="G54" s="8" t="s">
        <v>61</v>
      </c>
      <c r="H54" s="7"/>
      <c r="I54" s="9">
        <v>156254</v>
      </c>
      <c r="J54" s="9">
        <v>1828</v>
      </c>
      <c r="K54" s="9">
        <v>26759</v>
      </c>
      <c r="L54" s="8" t="s">
        <v>5</v>
      </c>
      <c r="M54" s="9">
        <v>68</v>
      </c>
      <c r="N54" s="9">
        <v>105</v>
      </c>
      <c r="O54" s="9">
        <v>7140</v>
      </c>
      <c r="P54" s="9">
        <v>1</v>
      </c>
      <c r="Q54" s="9"/>
      <c r="R54" s="9">
        <v>20000</v>
      </c>
      <c r="S54" s="10"/>
      <c r="T54" s="8" t="s">
        <v>19</v>
      </c>
      <c r="U54" s="8">
        <v>2009</v>
      </c>
      <c r="V54" s="7"/>
      <c r="W54" s="7"/>
      <c r="X54" s="7"/>
      <c r="Y54" s="7"/>
      <c r="Z54" s="7"/>
      <c r="AA54" s="7"/>
      <c r="AB54" s="9">
        <v>22000</v>
      </c>
      <c r="AC54" s="8"/>
      <c r="AD54" s="8"/>
      <c r="AE54" s="7"/>
      <c r="AF54" s="7"/>
      <c r="AG54" s="7">
        <v>8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20"/>
    </row>
    <row r="55" spans="1:50" ht="23.85" customHeight="1" x14ac:dyDescent="0.3">
      <c r="A55" s="12"/>
      <c r="B55" s="11"/>
      <c r="C55" s="8" t="s">
        <v>58</v>
      </c>
      <c r="D55" s="8"/>
      <c r="E55" s="8" t="s">
        <v>60</v>
      </c>
      <c r="F55" s="8" t="s">
        <v>58</v>
      </c>
      <c r="G55" s="8" t="s">
        <v>58</v>
      </c>
      <c r="H55" s="7"/>
      <c r="I55" s="9">
        <v>9052</v>
      </c>
      <c r="J55" s="9">
        <v>85</v>
      </c>
      <c r="K55" s="9"/>
      <c r="L55" s="8" t="s">
        <v>28</v>
      </c>
      <c r="M55" s="9">
        <v>68</v>
      </c>
      <c r="N55" s="9">
        <v>105</v>
      </c>
      <c r="O55" s="9">
        <v>7140</v>
      </c>
      <c r="P55" s="9">
        <v>1</v>
      </c>
      <c r="Q55" s="9"/>
      <c r="R55" s="9">
        <v>200</v>
      </c>
      <c r="S55" s="8" t="s">
        <v>32</v>
      </c>
      <c r="T55" s="8" t="s">
        <v>31</v>
      </c>
      <c r="U55" s="8">
        <v>2014</v>
      </c>
      <c r="V55" s="7"/>
      <c r="W55" s="7"/>
      <c r="X55" s="7"/>
      <c r="Y55" s="7"/>
      <c r="Z55" s="7"/>
      <c r="AA55" s="7"/>
      <c r="AB55" s="9">
        <v>2200</v>
      </c>
      <c r="AC55" s="8"/>
      <c r="AD55" s="8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6"/>
    </row>
    <row r="56" spans="1:50" ht="23.85" customHeight="1" x14ac:dyDescent="0.3">
      <c r="A56" s="12"/>
      <c r="B56" s="11"/>
      <c r="C56" s="8" t="s">
        <v>58</v>
      </c>
      <c r="D56" s="8"/>
      <c r="E56" s="8" t="s">
        <v>59</v>
      </c>
      <c r="F56" s="8" t="s">
        <v>58</v>
      </c>
      <c r="G56" s="8" t="s">
        <v>58</v>
      </c>
      <c r="H56" s="7"/>
      <c r="I56" s="9">
        <v>9531</v>
      </c>
      <c r="J56" s="9">
        <v>44</v>
      </c>
      <c r="K56" s="9">
        <v>44</v>
      </c>
      <c r="L56" s="8" t="s">
        <v>28</v>
      </c>
      <c r="M56" s="9">
        <v>59</v>
      </c>
      <c r="N56" s="9">
        <v>91</v>
      </c>
      <c r="O56" s="9">
        <v>5369</v>
      </c>
      <c r="P56" s="9">
        <v>1</v>
      </c>
      <c r="Q56" s="9"/>
      <c r="R56" s="9">
        <v>200</v>
      </c>
      <c r="S56" s="8"/>
      <c r="T56" s="8" t="s">
        <v>31</v>
      </c>
      <c r="U56" s="8">
        <v>2017</v>
      </c>
      <c r="V56" s="7"/>
      <c r="W56" s="7"/>
      <c r="X56" s="7"/>
      <c r="Y56" s="7"/>
      <c r="Z56" s="7"/>
      <c r="AA56" s="7"/>
      <c r="AB56" s="9">
        <v>1364</v>
      </c>
      <c r="AC56" s="8"/>
      <c r="AD56" s="8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19" t="s">
        <v>57</v>
      </c>
    </row>
    <row r="57" spans="1:50" ht="23.85" customHeight="1" x14ac:dyDescent="0.3">
      <c r="A57" s="12"/>
      <c r="B57" s="11"/>
      <c r="C57" s="8" t="s">
        <v>51</v>
      </c>
      <c r="D57" s="8" t="s">
        <v>53</v>
      </c>
      <c r="E57" s="8" t="s">
        <v>56</v>
      </c>
      <c r="F57" s="8" t="s">
        <v>51</v>
      </c>
      <c r="G57" s="8" t="s">
        <v>55</v>
      </c>
      <c r="H57" s="7"/>
      <c r="I57" s="9">
        <v>136089</v>
      </c>
      <c r="J57" s="9">
        <v>435</v>
      </c>
      <c r="K57" s="9"/>
      <c r="L57" s="8" t="s">
        <v>0</v>
      </c>
      <c r="M57" s="9">
        <v>70</v>
      </c>
      <c r="N57" s="9">
        <v>120</v>
      </c>
      <c r="O57" s="9">
        <v>24730</v>
      </c>
      <c r="P57" s="9">
        <v>2</v>
      </c>
      <c r="Q57" s="9"/>
      <c r="R57" s="9">
        <v>2800</v>
      </c>
      <c r="S57" s="8" t="s">
        <v>42</v>
      </c>
      <c r="T57" s="8" t="s">
        <v>54</v>
      </c>
      <c r="U57" s="8">
        <v>2002</v>
      </c>
      <c r="V57" s="7"/>
      <c r="W57" s="7"/>
      <c r="X57" s="7"/>
      <c r="Y57" s="7"/>
      <c r="Z57" s="7">
        <v>6819</v>
      </c>
      <c r="AA57" s="7"/>
      <c r="AB57" s="9">
        <f>SUM(V57:Z57)</f>
        <v>6819</v>
      </c>
      <c r="AC57" s="8"/>
      <c r="AD57" s="8"/>
      <c r="AE57" s="7"/>
      <c r="AF57" s="7"/>
      <c r="AG57" s="7">
        <v>8</v>
      </c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18"/>
    </row>
    <row r="58" spans="1:50" ht="23.85" customHeight="1" x14ac:dyDescent="0.3">
      <c r="A58" s="12"/>
      <c r="B58" s="11"/>
      <c r="C58" s="8" t="s">
        <v>51</v>
      </c>
      <c r="D58" s="8" t="s">
        <v>53</v>
      </c>
      <c r="E58" s="8" t="s">
        <v>52</v>
      </c>
      <c r="F58" s="8" t="s">
        <v>51</v>
      </c>
      <c r="G58" s="8" t="s">
        <v>51</v>
      </c>
      <c r="H58" s="7"/>
      <c r="I58" s="9">
        <v>136089</v>
      </c>
      <c r="J58" s="9"/>
      <c r="K58" s="9"/>
      <c r="L58" s="8" t="s">
        <v>5</v>
      </c>
      <c r="M58" s="9">
        <v>70</v>
      </c>
      <c r="N58" s="9">
        <v>104</v>
      </c>
      <c r="O58" s="9">
        <v>7245</v>
      </c>
      <c r="P58" s="9">
        <v>1</v>
      </c>
      <c r="Q58" s="9"/>
      <c r="R58" s="9">
        <v>1400</v>
      </c>
      <c r="S58" s="8"/>
      <c r="T58" s="8"/>
      <c r="U58" s="8" t="s">
        <v>50</v>
      </c>
      <c r="V58" s="7"/>
      <c r="W58" s="7"/>
      <c r="X58" s="7"/>
      <c r="Y58" s="7"/>
      <c r="Z58" s="7">
        <v>6819</v>
      </c>
      <c r="AA58" s="7"/>
      <c r="AB58" s="9">
        <v>728</v>
      </c>
      <c r="AC58" s="8"/>
      <c r="AD58" s="8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6"/>
    </row>
    <row r="59" spans="1:50" ht="23.85" customHeight="1" x14ac:dyDescent="0.3">
      <c r="A59" s="12"/>
      <c r="B59" s="11"/>
      <c r="C59" s="8" t="s">
        <v>44</v>
      </c>
      <c r="D59" s="8"/>
      <c r="E59" s="8" t="s">
        <v>49</v>
      </c>
      <c r="F59" s="8" t="s">
        <v>44</v>
      </c>
      <c r="G59" s="8" t="s">
        <v>44</v>
      </c>
      <c r="H59" s="7"/>
      <c r="I59" s="9">
        <v>40621</v>
      </c>
      <c r="J59" s="9"/>
      <c r="K59" s="9"/>
      <c r="L59" s="8" t="s">
        <v>48</v>
      </c>
      <c r="M59" s="9">
        <v>73</v>
      </c>
      <c r="N59" s="9">
        <v>105</v>
      </c>
      <c r="O59" s="9">
        <v>7665</v>
      </c>
      <c r="P59" s="9">
        <v>1</v>
      </c>
      <c r="Q59" s="9"/>
      <c r="R59" s="9">
        <v>2000</v>
      </c>
      <c r="S59" s="8" t="s">
        <v>47</v>
      </c>
      <c r="T59" s="8" t="s">
        <v>46</v>
      </c>
      <c r="U59" s="8">
        <v>1998</v>
      </c>
      <c r="V59" s="7"/>
      <c r="W59" s="7"/>
      <c r="X59" s="7"/>
      <c r="Y59" s="7"/>
      <c r="Z59" s="7"/>
      <c r="AA59" s="7"/>
      <c r="AB59" s="9">
        <v>600</v>
      </c>
      <c r="AC59" s="8"/>
      <c r="AD59" s="8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6"/>
    </row>
    <row r="60" spans="1:50" ht="23.85" customHeight="1" x14ac:dyDescent="0.3">
      <c r="A60" s="12"/>
      <c r="B60" s="11"/>
      <c r="C60" s="8" t="s">
        <v>44</v>
      </c>
      <c r="D60" s="8"/>
      <c r="E60" s="8" t="s">
        <v>45</v>
      </c>
      <c r="F60" s="8" t="s">
        <v>44</v>
      </c>
      <c r="G60" s="8" t="s">
        <v>44</v>
      </c>
      <c r="H60" s="7"/>
      <c r="I60" s="9">
        <v>71104</v>
      </c>
      <c r="J60" s="9"/>
      <c r="K60" s="9"/>
      <c r="L60" s="8" t="s">
        <v>28</v>
      </c>
      <c r="M60" s="9">
        <v>78</v>
      </c>
      <c r="N60" s="9">
        <v>109</v>
      </c>
      <c r="O60" s="9">
        <v>17004</v>
      </c>
      <c r="P60" s="9">
        <v>2</v>
      </c>
      <c r="Q60" s="9"/>
      <c r="R60" s="9"/>
      <c r="S60" s="8"/>
      <c r="T60" s="8"/>
      <c r="U60" s="8">
        <v>2013</v>
      </c>
      <c r="V60" s="7"/>
      <c r="W60" s="7"/>
      <c r="X60" s="7"/>
      <c r="Y60" s="7"/>
      <c r="Z60" s="7"/>
      <c r="AA60" s="7"/>
      <c r="AB60" s="9">
        <v>1200</v>
      </c>
      <c r="AC60" s="8"/>
      <c r="AD60" s="8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6"/>
    </row>
    <row r="61" spans="1:50" ht="23.85" customHeight="1" x14ac:dyDescent="0.3">
      <c r="A61" s="12"/>
      <c r="B61" s="11"/>
      <c r="C61" s="8" t="s">
        <v>39</v>
      </c>
      <c r="D61" s="8"/>
      <c r="E61" s="8" t="s">
        <v>43</v>
      </c>
      <c r="F61" s="8" t="s">
        <v>39</v>
      </c>
      <c r="G61" s="8" t="s">
        <v>39</v>
      </c>
      <c r="H61" s="7"/>
      <c r="I61" s="9">
        <v>115772</v>
      </c>
      <c r="J61" s="9">
        <v>213</v>
      </c>
      <c r="K61" s="9">
        <v>213</v>
      </c>
      <c r="L61" s="8" t="s">
        <v>0</v>
      </c>
      <c r="M61" s="9">
        <v>72</v>
      </c>
      <c r="N61" s="9">
        <v>110</v>
      </c>
      <c r="O61" s="9">
        <v>7920</v>
      </c>
      <c r="P61" s="9">
        <v>1</v>
      </c>
      <c r="Q61" s="9"/>
      <c r="R61" s="9">
        <v>900</v>
      </c>
      <c r="S61" s="8" t="s">
        <v>42</v>
      </c>
      <c r="T61" s="8" t="s">
        <v>41</v>
      </c>
      <c r="U61" s="8">
        <v>2002</v>
      </c>
      <c r="V61" s="7"/>
      <c r="W61" s="7"/>
      <c r="X61" s="7"/>
      <c r="Y61" s="7"/>
      <c r="Z61" s="7"/>
      <c r="AA61" s="7"/>
      <c r="AB61" s="9">
        <v>5774</v>
      </c>
      <c r="AC61" s="8"/>
      <c r="AD61" s="8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6"/>
    </row>
    <row r="62" spans="1:50" ht="23.85" customHeight="1" x14ac:dyDescent="0.3">
      <c r="A62" s="12"/>
      <c r="B62" s="11"/>
      <c r="C62" s="8" t="s">
        <v>39</v>
      </c>
      <c r="D62" s="8"/>
      <c r="E62" s="8" t="s">
        <v>40</v>
      </c>
      <c r="F62" s="8" t="s">
        <v>39</v>
      </c>
      <c r="G62" s="8" t="s">
        <v>39</v>
      </c>
      <c r="H62" s="7"/>
      <c r="I62" s="9">
        <v>10708</v>
      </c>
      <c r="J62" s="9"/>
      <c r="K62" s="9"/>
      <c r="L62" s="8" t="s">
        <v>38</v>
      </c>
      <c r="M62" s="9">
        <v>72</v>
      </c>
      <c r="N62" s="9">
        <v>109</v>
      </c>
      <c r="O62" s="9">
        <v>7848</v>
      </c>
      <c r="P62" s="9">
        <v>1</v>
      </c>
      <c r="Q62" s="9"/>
      <c r="R62" s="9"/>
      <c r="S62" s="8"/>
      <c r="T62" s="8"/>
      <c r="U62" s="8">
        <v>2011</v>
      </c>
      <c r="V62" s="7"/>
      <c r="W62" s="7"/>
      <c r="X62" s="7"/>
      <c r="Y62" s="7"/>
      <c r="Z62" s="7"/>
      <c r="AA62" s="7"/>
      <c r="AB62" s="9">
        <v>387</v>
      </c>
      <c r="AC62" s="8"/>
      <c r="AD62" s="8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6"/>
    </row>
    <row r="63" spans="1:50" ht="23.85" customHeight="1" x14ac:dyDescent="0.3">
      <c r="A63" s="12" t="s">
        <v>37</v>
      </c>
      <c r="B63" s="11"/>
      <c r="C63" s="8" t="s">
        <v>35</v>
      </c>
      <c r="D63" s="8"/>
      <c r="E63" s="8" t="s">
        <v>36</v>
      </c>
      <c r="F63" s="8" t="s">
        <v>35</v>
      </c>
      <c r="G63" s="8" t="s">
        <v>35</v>
      </c>
      <c r="H63" s="7"/>
      <c r="I63" s="9">
        <v>48500</v>
      </c>
      <c r="J63" s="9"/>
      <c r="K63" s="9"/>
      <c r="L63" s="8" t="s">
        <v>0</v>
      </c>
      <c r="M63" s="9">
        <v>70</v>
      </c>
      <c r="N63" s="9">
        <v>120</v>
      </c>
      <c r="O63" s="9">
        <v>8400</v>
      </c>
      <c r="P63" s="9">
        <v>1</v>
      </c>
      <c r="Q63" s="9"/>
      <c r="R63" s="9"/>
      <c r="S63" s="10" t="s">
        <v>8</v>
      </c>
      <c r="T63" s="10" t="s">
        <v>8</v>
      </c>
      <c r="U63" s="8">
        <v>2003</v>
      </c>
      <c r="V63" s="7"/>
      <c r="W63" s="7"/>
      <c r="X63" s="7"/>
      <c r="Y63" s="7"/>
      <c r="Z63" s="7"/>
      <c r="AA63" s="7"/>
      <c r="AB63" s="9">
        <v>1819</v>
      </c>
      <c r="AC63" s="8"/>
      <c r="AD63" s="8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6"/>
    </row>
    <row r="64" spans="1:50" ht="23.85" customHeight="1" x14ac:dyDescent="0.3">
      <c r="A64" s="12"/>
      <c r="B64" s="11"/>
      <c r="C64" s="8" t="s">
        <v>33</v>
      </c>
      <c r="D64" s="8"/>
      <c r="E64" s="8" t="s">
        <v>34</v>
      </c>
      <c r="F64" s="8" t="s">
        <v>33</v>
      </c>
      <c r="G64" s="8" t="s">
        <v>33</v>
      </c>
      <c r="H64" s="7"/>
      <c r="I64" s="9">
        <v>54339</v>
      </c>
      <c r="J64" s="9">
        <v>311.5</v>
      </c>
      <c r="K64" s="9">
        <v>450</v>
      </c>
      <c r="L64" s="8" t="s">
        <v>28</v>
      </c>
      <c r="M64" s="9">
        <v>68</v>
      </c>
      <c r="N64" s="9">
        <v>105</v>
      </c>
      <c r="O64" s="9">
        <v>7140</v>
      </c>
      <c r="P64" s="9">
        <v>2</v>
      </c>
      <c r="Q64" s="9">
        <v>240</v>
      </c>
      <c r="R64" s="9"/>
      <c r="S64" s="8" t="s">
        <v>32</v>
      </c>
      <c r="T64" s="10" t="s">
        <v>31</v>
      </c>
      <c r="U64" s="8">
        <v>2018</v>
      </c>
      <c r="V64" s="7"/>
      <c r="W64" s="7"/>
      <c r="X64" s="7"/>
      <c r="Y64" s="7"/>
      <c r="Z64" s="7"/>
      <c r="AA64" s="7"/>
      <c r="AB64" s="9">
        <v>2400</v>
      </c>
      <c r="AC64" s="8"/>
      <c r="AD64" s="8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6"/>
    </row>
    <row r="65" spans="1:50" s="13" customFormat="1" ht="23.85" customHeight="1" x14ac:dyDescent="0.3">
      <c r="A65" s="17"/>
      <c r="B65" s="16"/>
      <c r="C65" s="8" t="s">
        <v>29</v>
      </c>
      <c r="D65" s="8"/>
      <c r="E65" s="8" t="s">
        <v>30</v>
      </c>
      <c r="F65" s="8" t="s">
        <v>29</v>
      </c>
      <c r="G65" s="8" t="s">
        <v>29</v>
      </c>
      <c r="H65" s="15"/>
      <c r="I65" s="9">
        <v>25906</v>
      </c>
      <c r="J65" s="9"/>
      <c r="K65" s="9"/>
      <c r="L65" s="8" t="s">
        <v>28</v>
      </c>
      <c r="M65" s="9">
        <v>68</v>
      </c>
      <c r="N65" s="9">
        <v>105</v>
      </c>
      <c r="O65" s="9">
        <v>9723</v>
      </c>
      <c r="P65" s="9">
        <v>1</v>
      </c>
      <c r="Q65" s="9"/>
      <c r="R65" s="9"/>
      <c r="S65" s="8"/>
      <c r="T65" s="10"/>
      <c r="U65" s="8">
        <v>2017</v>
      </c>
      <c r="V65" s="15"/>
      <c r="W65" s="15"/>
      <c r="X65" s="15"/>
      <c r="Y65" s="15"/>
      <c r="Z65" s="15"/>
      <c r="AA65" s="15"/>
      <c r="AB65" s="9">
        <v>3000</v>
      </c>
      <c r="AC65" s="8"/>
      <c r="AD65" s="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4"/>
    </row>
    <row r="66" spans="1:50" ht="23.85" customHeight="1" x14ac:dyDescent="0.3">
      <c r="A66" s="12"/>
      <c r="B66" s="11"/>
      <c r="C66" s="8" t="s">
        <v>23</v>
      </c>
      <c r="D66" s="8"/>
      <c r="E66" s="8" t="s">
        <v>27</v>
      </c>
      <c r="F66" s="8" t="s">
        <v>23</v>
      </c>
      <c r="G66" s="8" t="s">
        <v>23</v>
      </c>
      <c r="H66" s="7"/>
      <c r="I66" s="9">
        <v>17642</v>
      </c>
      <c r="J66" s="9">
        <v>79.98</v>
      </c>
      <c r="K66" s="9">
        <v>79.98</v>
      </c>
      <c r="L66" s="8" t="s">
        <v>5</v>
      </c>
      <c r="M66" s="9">
        <v>72</v>
      </c>
      <c r="N66" s="9">
        <v>110</v>
      </c>
      <c r="O66" s="9">
        <v>7920</v>
      </c>
      <c r="P66" s="9">
        <v>1</v>
      </c>
      <c r="Q66" s="9"/>
      <c r="R66" s="9"/>
      <c r="S66" s="10"/>
      <c r="T66" s="10"/>
      <c r="U66" s="8">
        <v>2008</v>
      </c>
      <c r="V66" s="7"/>
      <c r="W66" s="7"/>
      <c r="X66" s="7"/>
      <c r="Y66" s="7"/>
      <c r="Z66" s="7"/>
      <c r="AA66" s="7"/>
      <c r="AB66" s="9">
        <v>1000</v>
      </c>
      <c r="AC66" s="8"/>
      <c r="AD66" s="8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6"/>
    </row>
    <row r="67" spans="1:50" ht="23.85" customHeight="1" x14ac:dyDescent="0.3">
      <c r="A67" s="12"/>
      <c r="B67" s="11"/>
      <c r="C67" s="8" t="s">
        <v>23</v>
      </c>
      <c r="D67" s="8"/>
      <c r="E67" s="8" t="s">
        <v>26</v>
      </c>
      <c r="F67" s="8" t="s">
        <v>23</v>
      </c>
      <c r="G67" s="8" t="s">
        <v>23</v>
      </c>
      <c r="H67" s="7"/>
      <c r="I67" s="9">
        <v>35308</v>
      </c>
      <c r="J67" s="9">
        <v>850</v>
      </c>
      <c r="K67" s="9">
        <v>852</v>
      </c>
      <c r="L67" s="8" t="s">
        <v>5</v>
      </c>
      <c r="M67" s="9">
        <v>75</v>
      </c>
      <c r="N67" s="9">
        <v>105</v>
      </c>
      <c r="O67" s="9">
        <v>7875</v>
      </c>
      <c r="P67" s="9">
        <v>1</v>
      </c>
      <c r="Q67" s="9">
        <v>580</v>
      </c>
      <c r="R67" s="9">
        <v>4000</v>
      </c>
      <c r="S67" s="10" t="s">
        <v>25</v>
      </c>
      <c r="T67" s="10" t="s">
        <v>19</v>
      </c>
      <c r="U67" s="8">
        <v>2003</v>
      </c>
      <c r="V67" s="7"/>
      <c r="W67" s="7"/>
      <c r="X67" s="7"/>
      <c r="Y67" s="7"/>
      <c r="Z67" s="7"/>
      <c r="AA67" s="7"/>
      <c r="AB67" s="9"/>
      <c r="AC67" s="8"/>
      <c r="AD67" s="8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6"/>
    </row>
    <row r="68" spans="1:50" ht="23.85" customHeight="1" x14ac:dyDescent="0.3">
      <c r="A68" s="12"/>
      <c r="B68" s="11"/>
      <c r="C68" s="8" t="s">
        <v>23</v>
      </c>
      <c r="D68" s="8"/>
      <c r="E68" s="8" t="s">
        <v>24</v>
      </c>
      <c r="F68" s="8" t="s">
        <v>23</v>
      </c>
      <c r="G68" s="8" t="s">
        <v>23</v>
      </c>
      <c r="H68" s="7"/>
      <c r="I68" s="9">
        <v>18146</v>
      </c>
      <c r="J68" s="9"/>
      <c r="K68" s="9"/>
      <c r="L68" s="8" t="s">
        <v>5</v>
      </c>
      <c r="M68" s="9">
        <v>78</v>
      </c>
      <c r="N68" s="9">
        <v>115</v>
      </c>
      <c r="O68" s="9">
        <v>8970</v>
      </c>
      <c r="P68" s="9">
        <v>1</v>
      </c>
      <c r="Q68" s="9"/>
      <c r="R68" s="9"/>
      <c r="S68" s="10"/>
      <c r="T68" s="10"/>
      <c r="U68" s="8">
        <v>2005</v>
      </c>
      <c r="V68" s="7"/>
      <c r="W68" s="7"/>
      <c r="X68" s="7"/>
      <c r="Y68" s="7"/>
      <c r="Z68" s="7"/>
      <c r="AA68" s="7"/>
      <c r="AB68" s="9">
        <v>1000</v>
      </c>
      <c r="AC68" s="8"/>
      <c r="AD68" s="8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6"/>
    </row>
    <row r="69" spans="1:50" ht="23.85" customHeight="1" x14ac:dyDescent="0.3">
      <c r="A69" s="12"/>
      <c r="B69" s="11"/>
      <c r="C69" s="8" t="s">
        <v>23</v>
      </c>
      <c r="D69" s="8"/>
      <c r="E69" s="8" t="s">
        <v>18</v>
      </c>
      <c r="F69" s="8" t="s">
        <v>23</v>
      </c>
      <c r="G69" s="8" t="s">
        <v>23</v>
      </c>
      <c r="H69" s="7"/>
      <c r="I69" s="9">
        <v>18146</v>
      </c>
      <c r="J69" s="9">
        <v>66</v>
      </c>
      <c r="K69" s="9">
        <v>66</v>
      </c>
      <c r="L69" s="8" t="s">
        <v>22</v>
      </c>
      <c r="M69" s="9">
        <v>78</v>
      </c>
      <c r="N69" s="9">
        <v>115</v>
      </c>
      <c r="O69" s="9">
        <v>8970</v>
      </c>
      <c r="P69" s="9">
        <v>1</v>
      </c>
      <c r="Q69" s="9"/>
      <c r="R69" s="9"/>
      <c r="S69" s="10"/>
      <c r="T69" s="10"/>
      <c r="U69" s="8">
        <v>2004</v>
      </c>
      <c r="V69" s="7"/>
      <c r="W69" s="7"/>
      <c r="X69" s="7"/>
      <c r="Y69" s="7"/>
      <c r="Z69" s="7"/>
      <c r="AA69" s="7"/>
      <c r="AB69" s="9">
        <v>3700</v>
      </c>
      <c r="AC69" s="8"/>
      <c r="AD69" s="8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6"/>
    </row>
    <row r="70" spans="1:50" ht="23.85" customHeight="1" x14ac:dyDescent="0.3">
      <c r="A70" s="12"/>
      <c r="B70" s="11"/>
      <c r="C70" s="8" t="s">
        <v>17</v>
      </c>
      <c r="D70" s="8"/>
      <c r="E70" s="8" t="s">
        <v>21</v>
      </c>
      <c r="F70" s="8" t="s">
        <v>17</v>
      </c>
      <c r="G70" s="8" t="s">
        <v>17</v>
      </c>
      <c r="H70" s="7"/>
      <c r="I70" s="9">
        <v>24725</v>
      </c>
      <c r="J70" s="9">
        <v>1320</v>
      </c>
      <c r="K70" s="9">
        <v>1253</v>
      </c>
      <c r="L70" s="8" t="s">
        <v>5</v>
      </c>
      <c r="M70" s="9">
        <v>68</v>
      </c>
      <c r="N70" s="9">
        <v>105</v>
      </c>
      <c r="O70" s="9">
        <v>7140</v>
      </c>
      <c r="P70" s="9">
        <v>1</v>
      </c>
      <c r="Q70" s="9">
        <v>314</v>
      </c>
      <c r="R70" s="9">
        <v>1500</v>
      </c>
      <c r="S70" s="8" t="s">
        <v>20</v>
      </c>
      <c r="T70" s="8" t="s">
        <v>19</v>
      </c>
      <c r="U70" s="8">
        <v>2013</v>
      </c>
      <c r="V70" s="7"/>
      <c r="W70" s="7"/>
      <c r="X70" s="7"/>
      <c r="Y70" s="7"/>
      <c r="Z70" s="7"/>
      <c r="AA70" s="7"/>
      <c r="AB70" s="9">
        <v>4900</v>
      </c>
      <c r="AC70" s="8"/>
      <c r="AD70" s="8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6"/>
    </row>
    <row r="71" spans="1:50" ht="23.85" customHeight="1" x14ac:dyDescent="0.3">
      <c r="A71" s="12"/>
      <c r="B71" s="11"/>
      <c r="C71" s="8" t="s">
        <v>17</v>
      </c>
      <c r="D71" s="8"/>
      <c r="E71" s="8" t="s">
        <v>18</v>
      </c>
      <c r="F71" s="8" t="s">
        <v>17</v>
      </c>
      <c r="G71" s="8" t="s">
        <v>17</v>
      </c>
      <c r="H71" s="7"/>
      <c r="I71" s="9">
        <v>13192</v>
      </c>
      <c r="J71" s="9"/>
      <c r="K71" s="9"/>
      <c r="L71" s="8" t="s">
        <v>5</v>
      </c>
      <c r="M71" s="9">
        <v>68</v>
      </c>
      <c r="N71" s="9">
        <v>105</v>
      </c>
      <c r="O71" s="9">
        <v>7140</v>
      </c>
      <c r="P71" s="9">
        <v>1</v>
      </c>
      <c r="Q71" s="9"/>
      <c r="R71" s="9"/>
      <c r="S71" s="8"/>
      <c r="T71" s="8"/>
      <c r="U71" s="8">
        <v>2019</v>
      </c>
      <c r="V71" s="7"/>
      <c r="W71" s="7"/>
      <c r="X71" s="7"/>
      <c r="Y71" s="7"/>
      <c r="Z71" s="7"/>
      <c r="AA71" s="7"/>
      <c r="AB71" s="9">
        <v>2900</v>
      </c>
      <c r="AC71" s="8"/>
      <c r="AD71" s="8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6"/>
    </row>
    <row r="72" spans="1:50" ht="23.85" customHeight="1" x14ac:dyDescent="0.3">
      <c r="A72" s="12"/>
      <c r="B72" s="11"/>
      <c r="C72" s="8" t="s">
        <v>1</v>
      </c>
      <c r="D72" s="8"/>
      <c r="E72" s="8" t="s">
        <v>16</v>
      </c>
      <c r="F72" s="8" t="s">
        <v>1</v>
      </c>
      <c r="G72" s="8" t="s">
        <v>1</v>
      </c>
      <c r="H72" s="7"/>
      <c r="I72" s="9">
        <v>9000</v>
      </c>
      <c r="J72" s="9"/>
      <c r="K72" s="9"/>
      <c r="L72" s="8" t="s">
        <v>0</v>
      </c>
      <c r="M72" s="9">
        <v>70</v>
      </c>
      <c r="N72" s="9">
        <v>105</v>
      </c>
      <c r="O72" s="9">
        <v>7350</v>
      </c>
      <c r="P72" s="9">
        <v>1</v>
      </c>
      <c r="Q72" s="9"/>
      <c r="R72" s="9"/>
      <c r="S72" s="10"/>
      <c r="T72" s="10"/>
      <c r="U72" s="8">
        <v>2005</v>
      </c>
      <c r="V72" s="7"/>
      <c r="W72" s="7"/>
      <c r="X72" s="7"/>
      <c r="Y72" s="7"/>
      <c r="Z72" s="7"/>
      <c r="AA72" s="7"/>
      <c r="AB72" s="9">
        <v>200</v>
      </c>
      <c r="AC72" s="8"/>
      <c r="AD72" s="8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6"/>
    </row>
    <row r="73" spans="1:50" ht="23.85" customHeight="1" x14ac:dyDescent="0.3">
      <c r="A73" s="12"/>
      <c r="B73" s="11"/>
      <c r="C73" s="8" t="s">
        <v>1</v>
      </c>
      <c r="D73" s="8" t="s">
        <v>11</v>
      </c>
      <c r="E73" s="8" t="s">
        <v>15</v>
      </c>
      <c r="F73" s="8" t="s">
        <v>1</v>
      </c>
      <c r="G73" s="8" t="s">
        <v>1</v>
      </c>
      <c r="H73" s="7" t="s">
        <v>9</v>
      </c>
      <c r="I73" s="9">
        <v>14250</v>
      </c>
      <c r="J73" s="9"/>
      <c r="K73" s="9"/>
      <c r="L73" s="8" t="s">
        <v>0</v>
      </c>
      <c r="M73" s="9">
        <v>70</v>
      </c>
      <c r="N73" s="9">
        <v>105</v>
      </c>
      <c r="O73" s="9">
        <v>7350</v>
      </c>
      <c r="P73" s="9">
        <v>1</v>
      </c>
      <c r="Q73" s="9"/>
      <c r="R73" s="9"/>
      <c r="S73" s="10" t="s">
        <v>8</v>
      </c>
      <c r="T73" s="10" t="s">
        <v>8</v>
      </c>
      <c r="U73" s="8">
        <v>2000</v>
      </c>
      <c r="V73" s="7">
        <v>70</v>
      </c>
      <c r="W73" s="7"/>
      <c r="X73" s="7"/>
      <c r="Y73" s="7">
        <v>50</v>
      </c>
      <c r="Z73" s="7"/>
      <c r="AA73" s="7"/>
      <c r="AB73" s="9">
        <v>120</v>
      </c>
      <c r="AC73" s="8"/>
      <c r="AD73" s="8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6"/>
    </row>
    <row r="74" spans="1:50" ht="23.85" customHeight="1" x14ac:dyDescent="0.3">
      <c r="A74" s="12"/>
      <c r="B74" s="11"/>
      <c r="C74" s="8" t="s">
        <v>1</v>
      </c>
      <c r="D74" s="8"/>
      <c r="E74" s="8" t="s">
        <v>14</v>
      </c>
      <c r="F74" s="8" t="s">
        <v>1</v>
      </c>
      <c r="G74" s="8" t="s">
        <v>1</v>
      </c>
      <c r="H74" s="7"/>
      <c r="I74" s="9">
        <v>21867</v>
      </c>
      <c r="J74" s="9"/>
      <c r="K74" s="9"/>
      <c r="L74" s="8" t="s">
        <v>0</v>
      </c>
      <c r="M74" s="9">
        <v>70</v>
      </c>
      <c r="N74" s="9">
        <v>110</v>
      </c>
      <c r="O74" s="9">
        <v>7700</v>
      </c>
      <c r="P74" s="9">
        <v>1</v>
      </c>
      <c r="Q74" s="9"/>
      <c r="R74" s="9"/>
      <c r="S74" s="10"/>
      <c r="T74" s="10"/>
      <c r="U74" s="8">
        <v>2006</v>
      </c>
      <c r="V74" s="7"/>
      <c r="W74" s="7"/>
      <c r="X74" s="7"/>
      <c r="Y74" s="7"/>
      <c r="Z74" s="7"/>
      <c r="AA74" s="7"/>
      <c r="AB74" s="9">
        <v>1163</v>
      </c>
      <c r="AC74" s="8"/>
      <c r="AD74" s="8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6"/>
    </row>
    <row r="75" spans="1:50" ht="23.85" customHeight="1" x14ac:dyDescent="0.3">
      <c r="A75" s="12"/>
      <c r="B75" s="11"/>
      <c r="C75" s="8" t="s">
        <v>1</v>
      </c>
      <c r="D75" s="8"/>
      <c r="E75" s="8" t="s">
        <v>13</v>
      </c>
      <c r="F75" s="8" t="s">
        <v>1</v>
      </c>
      <c r="G75" s="8" t="s">
        <v>1</v>
      </c>
      <c r="H75" s="7"/>
      <c r="I75" s="9">
        <v>9400</v>
      </c>
      <c r="J75" s="9"/>
      <c r="K75" s="9"/>
      <c r="L75" s="8" t="s">
        <v>0</v>
      </c>
      <c r="M75" s="9">
        <v>70</v>
      </c>
      <c r="N75" s="9">
        <v>105</v>
      </c>
      <c r="O75" s="9">
        <v>7350</v>
      </c>
      <c r="P75" s="9">
        <v>1</v>
      </c>
      <c r="Q75" s="9"/>
      <c r="R75" s="9"/>
      <c r="S75" s="10"/>
      <c r="T75" s="10"/>
      <c r="U75" s="8">
        <v>2006</v>
      </c>
      <c r="V75" s="7"/>
      <c r="W75" s="7"/>
      <c r="X75" s="7"/>
      <c r="Y75" s="7"/>
      <c r="Z75" s="7"/>
      <c r="AA75" s="7"/>
      <c r="AB75" s="9">
        <v>100</v>
      </c>
      <c r="AC75" s="8"/>
      <c r="AD75" s="8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6"/>
    </row>
    <row r="76" spans="1:50" ht="23.85" customHeight="1" x14ac:dyDescent="0.3">
      <c r="A76" s="12"/>
      <c r="B76" s="11"/>
      <c r="C76" s="8" t="s">
        <v>1</v>
      </c>
      <c r="D76" s="8"/>
      <c r="E76" s="8" t="s">
        <v>12</v>
      </c>
      <c r="F76" s="8" t="s">
        <v>1</v>
      </c>
      <c r="G76" s="8" t="s">
        <v>1</v>
      </c>
      <c r="H76" s="7"/>
      <c r="I76" s="9">
        <v>15300</v>
      </c>
      <c r="J76" s="9"/>
      <c r="K76" s="9"/>
      <c r="L76" s="8" t="s">
        <v>0</v>
      </c>
      <c r="M76" s="9">
        <v>70</v>
      </c>
      <c r="N76" s="9">
        <v>105</v>
      </c>
      <c r="O76" s="9">
        <v>7350</v>
      </c>
      <c r="P76" s="9">
        <v>1</v>
      </c>
      <c r="Q76" s="9"/>
      <c r="R76" s="9"/>
      <c r="S76" s="10"/>
      <c r="T76" s="10"/>
      <c r="U76" s="8">
        <v>2006</v>
      </c>
      <c r="V76" s="7"/>
      <c r="W76" s="7"/>
      <c r="X76" s="7"/>
      <c r="Y76" s="7"/>
      <c r="Z76" s="7"/>
      <c r="AA76" s="7"/>
      <c r="AB76" s="9">
        <v>120</v>
      </c>
      <c r="AC76" s="8"/>
      <c r="AD76" s="8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6"/>
    </row>
    <row r="77" spans="1:50" ht="23.85" customHeight="1" x14ac:dyDescent="0.3">
      <c r="A77" s="12"/>
      <c r="B77" s="11"/>
      <c r="C77" s="8" t="s">
        <v>1</v>
      </c>
      <c r="D77" s="8" t="s">
        <v>11</v>
      </c>
      <c r="E77" s="8" t="s">
        <v>10</v>
      </c>
      <c r="F77" s="8" t="s">
        <v>1</v>
      </c>
      <c r="G77" s="8" t="s">
        <v>1</v>
      </c>
      <c r="H77" s="7" t="s">
        <v>9</v>
      </c>
      <c r="I77" s="9">
        <v>10400</v>
      </c>
      <c r="J77" s="9"/>
      <c r="K77" s="9"/>
      <c r="L77" s="8" t="s">
        <v>5</v>
      </c>
      <c r="M77" s="9">
        <v>68</v>
      </c>
      <c r="N77" s="9">
        <v>105</v>
      </c>
      <c r="O77" s="9">
        <v>7140</v>
      </c>
      <c r="P77" s="9">
        <v>1</v>
      </c>
      <c r="Q77" s="9"/>
      <c r="R77" s="9"/>
      <c r="S77" s="10" t="s">
        <v>8</v>
      </c>
      <c r="T77" s="10" t="s">
        <v>8</v>
      </c>
      <c r="U77" s="8">
        <v>2000</v>
      </c>
      <c r="V77" s="7">
        <v>70</v>
      </c>
      <c r="W77" s="7"/>
      <c r="X77" s="7"/>
      <c r="Y77" s="7">
        <v>50</v>
      </c>
      <c r="Z77" s="7"/>
      <c r="AA77" s="7"/>
      <c r="AB77" s="9">
        <v>200</v>
      </c>
      <c r="AC77" s="8"/>
      <c r="AD77" s="8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6"/>
    </row>
    <row r="78" spans="1:50" ht="23.85" customHeight="1" x14ac:dyDescent="0.3">
      <c r="A78" s="12"/>
      <c r="B78" s="11"/>
      <c r="C78" s="8" t="s">
        <v>1</v>
      </c>
      <c r="D78" s="8"/>
      <c r="E78" s="8" t="s">
        <v>7</v>
      </c>
      <c r="F78" s="8" t="s">
        <v>1</v>
      </c>
      <c r="G78" s="8" t="s">
        <v>1</v>
      </c>
      <c r="H78" s="7"/>
      <c r="I78" s="9">
        <v>7234</v>
      </c>
      <c r="J78" s="9">
        <v>370</v>
      </c>
      <c r="K78" s="9">
        <v>358</v>
      </c>
      <c r="L78" s="8" t="s">
        <v>5</v>
      </c>
      <c r="M78" s="9">
        <v>68</v>
      </c>
      <c r="N78" s="9">
        <v>105</v>
      </c>
      <c r="O78" s="9">
        <v>7140</v>
      </c>
      <c r="P78" s="9">
        <v>1</v>
      </c>
      <c r="Q78" s="9"/>
      <c r="R78" s="9"/>
      <c r="S78" s="10"/>
      <c r="T78" s="10"/>
      <c r="U78" s="8">
        <v>2013</v>
      </c>
      <c r="V78" s="7"/>
      <c r="W78" s="7"/>
      <c r="X78" s="7"/>
      <c r="Y78" s="7"/>
      <c r="Z78" s="7"/>
      <c r="AA78" s="7"/>
      <c r="AB78" s="9">
        <v>1250</v>
      </c>
      <c r="AC78" s="8"/>
      <c r="AD78" s="8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6"/>
    </row>
    <row r="79" spans="1:50" ht="23.85" customHeight="1" x14ac:dyDescent="0.3">
      <c r="A79" s="12"/>
      <c r="B79" s="11"/>
      <c r="C79" s="8" t="s">
        <v>1</v>
      </c>
      <c r="D79" s="8"/>
      <c r="E79" s="8" t="s">
        <v>6</v>
      </c>
      <c r="F79" s="8" t="s">
        <v>1</v>
      </c>
      <c r="G79" s="8" t="s">
        <v>1</v>
      </c>
      <c r="H79" s="7"/>
      <c r="I79" s="9">
        <v>11688</v>
      </c>
      <c r="J79" s="9">
        <v>180</v>
      </c>
      <c r="K79" s="9">
        <v>165</v>
      </c>
      <c r="L79" s="8" t="s">
        <v>5</v>
      </c>
      <c r="M79" s="9">
        <v>64</v>
      </c>
      <c r="N79" s="9">
        <v>100</v>
      </c>
      <c r="O79" s="9">
        <v>6400</v>
      </c>
      <c r="P79" s="9">
        <v>1</v>
      </c>
      <c r="Q79" s="9"/>
      <c r="R79" s="9"/>
      <c r="S79" s="10"/>
      <c r="T79" s="10"/>
      <c r="U79" s="8">
        <v>2013</v>
      </c>
      <c r="V79" s="7"/>
      <c r="W79" s="7"/>
      <c r="X79" s="7"/>
      <c r="Y79" s="7"/>
      <c r="Z79" s="7"/>
      <c r="AA79" s="7"/>
      <c r="AB79" s="9">
        <v>1561</v>
      </c>
      <c r="AC79" s="8"/>
      <c r="AD79" s="8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6"/>
    </row>
    <row r="80" spans="1:50" ht="23.85" customHeight="1" x14ac:dyDescent="0.3">
      <c r="A80" s="12"/>
      <c r="B80" s="11"/>
      <c r="C80" s="8" t="s">
        <v>1</v>
      </c>
      <c r="D80" s="8"/>
      <c r="E80" s="8" t="s">
        <v>4</v>
      </c>
      <c r="F80" s="8" t="s">
        <v>1</v>
      </c>
      <c r="G80" s="8" t="s">
        <v>1</v>
      </c>
      <c r="H80" s="7"/>
      <c r="I80" s="9">
        <v>18980</v>
      </c>
      <c r="J80" s="9"/>
      <c r="K80" s="9"/>
      <c r="L80" s="8" t="s">
        <v>0</v>
      </c>
      <c r="M80" s="9">
        <v>68</v>
      </c>
      <c r="N80" s="9">
        <v>100</v>
      </c>
      <c r="O80" s="9">
        <v>6800</v>
      </c>
      <c r="P80" s="9">
        <v>1</v>
      </c>
      <c r="Q80" s="9"/>
      <c r="R80" s="9"/>
      <c r="S80" s="10"/>
      <c r="T80" s="10"/>
      <c r="U80" s="8">
        <v>2009</v>
      </c>
      <c r="V80" s="7"/>
      <c r="W80" s="7"/>
      <c r="X80" s="7"/>
      <c r="Y80" s="7"/>
      <c r="Z80" s="7"/>
      <c r="AA80" s="7"/>
      <c r="AB80" s="9">
        <v>539</v>
      </c>
      <c r="AC80" s="8"/>
      <c r="AD80" s="8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6"/>
    </row>
    <row r="81" spans="1:50" ht="23.85" customHeight="1" x14ac:dyDescent="0.3">
      <c r="A81" s="12"/>
      <c r="B81" s="11"/>
      <c r="C81" s="8" t="s">
        <v>1</v>
      </c>
      <c r="D81" s="8"/>
      <c r="E81" s="8" t="s">
        <v>3</v>
      </c>
      <c r="F81" s="8" t="s">
        <v>1</v>
      </c>
      <c r="G81" s="8" t="s">
        <v>1</v>
      </c>
      <c r="H81" s="7"/>
      <c r="I81" s="9">
        <v>9820</v>
      </c>
      <c r="J81" s="9"/>
      <c r="K81" s="9"/>
      <c r="L81" s="8" t="s">
        <v>0</v>
      </c>
      <c r="M81" s="9">
        <v>75</v>
      </c>
      <c r="N81" s="9">
        <v>110</v>
      </c>
      <c r="O81" s="9">
        <v>8250</v>
      </c>
      <c r="P81" s="9">
        <v>1</v>
      </c>
      <c r="Q81" s="9"/>
      <c r="R81" s="9"/>
      <c r="S81" s="10"/>
      <c r="T81" s="10"/>
      <c r="U81" s="8">
        <v>2010</v>
      </c>
      <c r="V81" s="7"/>
      <c r="W81" s="7"/>
      <c r="X81" s="7"/>
      <c r="Y81" s="7"/>
      <c r="Z81" s="7"/>
      <c r="AA81" s="7"/>
      <c r="AB81" s="9">
        <v>256</v>
      </c>
      <c r="AC81" s="8"/>
      <c r="AD81" s="8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6"/>
    </row>
    <row r="82" spans="1:50" ht="23.85" customHeight="1" x14ac:dyDescent="0.3">
      <c r="A82" s="12"/>
      <c r="B82" s="11"/>
      <c r="C82" s="8" t="s">
        <v>1</v>
      </c>
      <c r="D82" s="8"/>
      <c r="E82" s="8" t="s">
        <v>2</v>
      </c>
      <c r="F82" s="8" t="s">
        <v>1</v>
      </c>
      <c r="G82" s="8" t="s">
        <v>1</v>
      </c>
      <c r="H82" s="7"/>
      <c r="I82" s="9">
        <v>5880</v>
      </c>
      <c r="J82" s="9"/>
      <c r="K82" s="9"/>
      <c r="L82" s="8" t="s">
        <v>0</v>
      </c>
      <c r="M82" s="9">
        <v>50</v>
      </c>
      <c r="N82" s="9">
        <v>109</v>
      </c>
      <c r="O82" s="9">
        <v>5450</v>
      </c>
      <c r="P82" s="9">
        <v>1</v>
      </c>
      <c r="Q82" s="9"/>
      <c r="R82" s="9"/>
      <c r="S82" s="10"/>
      <c r="T82" s="10"/>
      <c r="U82" s="8">
        <v>2014</v>
      </c>
      <c r="V82" s="7"/>
      <c r="W82" s="7"/>
      <c r="X82" s="7"/>
      <c r="Y82" s="7"/>
      <c r="Z82" s="7"/>
      <c r="AA82" s="7"/>
      <c r="AB82" s="9">
        <v>123</v>
      </c>
      <c r="AC82" s="8"/>
      <c r="AD82" s="8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6"/>
    </row>
    <row r="83" spans="1:50" ht="24.75" customHeight="1" x14ac:dyDescent="0.3"/>
    <row r="84" spans="1:50" ht="24.75" customHeight="1" x14ac:dyDescent="0.3"/>
    <row r="85" spans="1:50" ht="24.75" customHeight="1" x14ac:dyDescent="0.3"/>
    <row r="86" spans="1:50" ht="24.75" customHeight="1" x14ac:dyDescent="0.3"/>
    <row r="87" spans="1:50" ht="24.75" customHeight="1" x14ac:dyDescent="0.3"/>
    <row r="88" spans="1:50" ht="24.75" customHeight="1" x14ac:dyDescent="0.3"/>
    <row r="89" spans="1:50" ht="24.75" customHeight="1" x14ac:dyDescent="0.3"/>
    <row r="90" spans="1:50" ht="24.75" customHeight="1" x14ac:dyDescent="0.3"/>
    <row r="91" spans="1:50" ht="24.75" customHeight="1" x14ac:dyDescent="0.3"/>
    <row r="92" spans="1:50" ht="24.75" customHeight="1" x14ac:dyDescent="0.3"/>
    <row r="93" spans="1:50" ht="24.75" customHeight="1" x14ac:dyDescent="0.3"/>
    <row r="94" spans="1:50" ht="24.75" customHeight="1" x14ac:dyDescent="0.3"/>
    <row r="95" spans="1:50" ht="24.75" customHeight="1" x14ac:dyDescent="0.3"/>
    <row r="96" spans="1:50" ht="24.75" customHeight="1" x14ac:dyDescent="0.3"/>
    <row r="97" ht="24.75" customHeight="1" x14ac:dyDescent="0.3"/>
  </sheetData>
  <mergeCells count="38">
    <mergeCell ref="E2:E4"/>
    <mergeCell ref="F2:F4"/>
    <mergeCell ref="AX2:AX4"/>
    <mergeCell ref="S3:S4"/>
    <mergeCell ref="AK2:AW4"/>
    <mergeCell ref="V2:AB4"/>
    <mergeCell ref="Q2:T2"/>
    <mergeCell ref="U2:U4"/>
    <mergeCell ref="L3:P3"/>
    <mergeCell ref="Q3:Q4"/>
    <mergeCell ref="R3:R4"/>
    <mergeCell ref="I2:I4"/>
    <mergeCell ref="A2:A4"/>
    <mergeCell ref="B2:B4"/>
    <mergeCell ref="C2:C4"/>
    <mergeCell ref="K2:K4"/>
    <mergeCell ref="L2:P2"/>
    <mergeCell ref="D2:D4"/>
    <mergeCell ref="B1:E1"/>
    <mergeCell ref="U1:AX1"/>
    <mergeCell ref="AE3:AF3"/>
    <mergeCell ref="AG3:AI3"/>
    <mergeCell ref="AJ3:AJ4"/>
    <mergeCell ref="AC3:AC4"/>
    <mergeCell ref="AD3:AD4"/>
    <mergeCell ref="T3:T4"/>
    <mergeCell ref="AE2:AJ2"/>
    <mergeCell ref="AC2:AD2"/>
    <mergeCell ref="AB12:AB13"/>
    <mergeCell ref="AX12:AX13"/>
    <mergeCell ref="J2:J4"/>
    <mergeCell ref="G2:G4"/>
    <mergeCell ref="I12:I13"/>
    <mergeCell ref="J12:J13"/>
    <mergeCell ref="K12:K13"/>
    <mergeCell ref="T12:T13"/>
    <mergeCell ref="U12:U13"/>
    <mergeCell ref="H2:H4"/>
  </mergeCells>
  <phoneticPr fontId="3" type="noConversion"/>
  <pageMargins left="0.78740157480314965" right="0.78740157480314965" top="0.98425196850393704" bottom="0.78740157480314965" header="0.51181102362204722" footer="0.51181102362204722"/>
  <pageSetup paperSize="9" scale="71" orientation="landscape" r:id="rId1"/>
  <headerFooter alignWithMargins="0"/>
  <colBreaks count="1" manualBreakCount="1">
    <brk id="27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축구장</vt:lpstr>
      <vt:lpstr>Sheet1</vt:lpstr>
      <vt:lpstr>축구장!Print_Area</vt:lpstr>
      <vt:lpstr>축구장!Print_Titles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2020-10-13T02:09:31Z</dcterms:created>
  <dcterms:modified xsi:type="dcterms:W3CDTF">2020-10-13T02:09:55Z</dcterms:modified>
</cp:coreProperties>
</file>